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暂时填写开课学院，定稿后统一编写课号</t>
        </r>
      </text>
    </comment>
  </commentList>
</comments>
</file>

<file path=xl/sharedStrings.xml><?xml version="1.0" encoding="utf-8"?>
<sst xmlns="http://schemas.openxmlformats.org/spreadsheetml/2006/main" count="308" uniqueCount="173">
  <si>
    <r>
      <t>MBBS</t>
    </r>
    <r>
      <rPr>
        <sz val="14"/>
        <color indexed="8"/>
        <rFont val="黑体"/>
        <family val="3"/>
      </rPr>
      <t>专业课程设置及学时分配表（英文授课）（</t>
    </r>
    <r>
      <rPr>
        <sz val="14"/>
        <color indexed="8"/>
        <rFont val="Times New Roman"/>
        <family val="1"/>
      </rPr>
      <t>20231027</t>
    </r>
    <r>
      <rPr>
        <sz val="14"/>
        <color indexed="8"/>
        <rFont val="黑体"/>
        <family val="3"/>
      </rPr>
      <t>）</t>
    </r>
  </si>
  <si>
    <r>
      <rPr>
        <b/>
        <sz val="10"/>
        <color indexed="8"/>
        <rFont val="黑体"/>
        <family val="3"/>
      </rPr>
      <t>理论课</t>
    </r>
    <r>
      <rPr>
        <b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黑体"/>
        <family val="3"/>
      </rPr>
      <t>学分</t>
    </r>
    <r>
      <rPr>
        <b/>
        <sz val="10"/>
        <color indexed="8"/>
        <rFont val="Times New Roman"/>
        <family val="1"/>
      </rPr>
      <t>16</t>
    </r>
    <r>
      <rPr>
        <b/>
        <sz val="10"/>
        <color indexed="8"/>
        <rFont val="黑体"/>
        <family val="3"/>
      </rPr>
      <t>学时，实验课</t>
    </r>
    <r>
      <rPr>
        <b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黑体"/>
        <family val="3"/>
      </rPr>
      <t>学分</t>
    </r>
    <r>
      <rPr>
        <b/>
        <sz val="10"/>
        <color indexed="8"/>
        <rFont val="Times New Roman"/>
        <family val="1"/>
      </rPr>
      <t>32</t>
    </r>
    <r>
      <rPr>
        <b/>
        <sz val="10"/>
        <color indexed="8"/>
        <rFont val="黑体"/>
        <family val="3"/>
      </rPr>
      <t>学时</t>
    </r>
  </si>
  <si>
    <r>
      <rPr>
        <sz val="10"/>
        <color indexed="8"/>
        <rFont val="黑体"/>
        <family val="3"/>
      </rPr>
      <t>课程
类别</t>
    </r>
  </si>
  <si>
    <r>
      <rPr>
        <sz val="10"/>
        <color indexed="8"/>
        <rFont val="黑体"/>
        <family val="3"/>
      </rPr>
      <t>课程性质</t>
    </r>
  </si>
  <si>
    <r>
      <rPr>
        <sz val="10"/>
        <color indexed="8"/>
        <rFont val="黑体"/>
        <family val="3"/>
      </rPr>
      <t>开课学院</t>
    </r>
  </si>
  <si>
    <r>
      <rPr>
        <sz val="10"/>
        <color indexed="8"/>
        <rFont val="黑体"/>
        <family val="3"/>
      </rPr>
      <t>课程名称</t>
    </r>
  </si>
  <si>
    <r>
      <t>2022</t>
    </r>
    <r>
      <rPr>
        <sz val="9"/>
        <color indexed="8"/>
        <rFont val="黑体"/>
        <family val="3"/>
      </rPr>
      <t>版总学分</t>
    </r>
  </si>
  <si>
    <r>
      <rPr>
        <sz val="9"/>
        <color indexed="8"/>
        <rFont val="黑体"/>
        <family val="3"/>
      </rPr>
      <t>总学时</t>
    </r>
  </si>
  <si>
    <r>
      <rPr>
        <sz val="10"/>
        <color indexed="8"/>
        <rFont val="黑体"/>
        <family val="3"/>
      </rPr>
      <t>各环节学时分配</t>
    </r>
  </si>
  <si>
    <r>
      <rPr>
        <sz val="10"/>
        <color indexed="8"/>
        <rFont val="黑体"/>
        <family val="3"/>
      </rPr>
      <t>周学时</t>
    </r>
  </si>
  <si>
    <r>
      <rPr>
        <sz val="10"/>
        <color indexed="8"/>
        <rFont val="黑体"/>
        <family val="3"/>
      </rPr>
      <t>建议修读学期</t>
    </r>
  </si>
  <si>
    <r>
      <rPr>
        <sz val="10"/>
        <color indexed="8"/>
        <rFont val="黑体"/>
        <family val="3"/>
      </rPr>
      <t>备注</t>
    </r>
  </si>
  <si>
    <r>
      <rPr>
        <sz val="10"/>
        <color indexed="8"/>
        <rFont val="黑体"/>
        <family val="3"/>
      </rPr>
      <t>授课</t>
    </r>
  </si>
  <si>
    <r>
      <rPr>
        <sz val="10"/>
        <color indexed="8"/>
        <rFont val="黑体"/>
        <family val="3"/>
      </rPr>
      <t>实验</t>
    </r>
  </si>
  <si>
    <r>
      <rPr>
        <sz val="10"/>
        <color indexed="8"/>
        <rFont val="黑体"/>
        <family val="3"/>
      </rPr>
      <t>上机</t>
    </r>
  </si>
  <si>
    <r>
      <rPr>
        <sz val="10"/>
        <color indexed="8"/>
        <rFont val="黑体"/>
        <family val="3"/>
      </rPr>
      <t>课外</t>
    </r>
  </si>
  <si>
    <r>
      <rPr>
        <sz val="10"/>
        <color indexed="8"/>
        <rFont val="黑体"/>
        <family val="3"/>
      </rPr>
      <t>通识
教育
课程</t>
    </r>
  </si>
  <si>
    <r>
      <rPr>
        <sz val="10"/>
        <color indexed="8"/>
        <rFont val="黑体"/>
        <family val="3"/>
      </rPr>
      <t>必修</t>
    </r>
  </si>
  <si>
    <r>
      <t>LCC</t>
    </r>
    <r>
      <rPr>
        <sz val="10"/>
        <color indexed="8"/>
        <rFont val="黑体"/>
        <family val="3"/>
      </rPr>
      <t>语言文化中心</t>
    </r>
  </si>
  <si>
    <r>
      <rPr>
        <sz val="10"/>
        <color indexed="8"/>
        <rFont val="Times New Roman"/>
        <family val="1"/>
      </rPr>
      <t>Comprehensive Chinese-I</t>
    </r>
    <r>
      <rPr>
        <sz val="10"/>
        <color indexed="8"/>
        <rFont val="黑体"/>
        <family val="3"/>
      </rPr>
      <t xml:space="preserve"> 综合汉语-I</t>
    </r>
  </si>
  <si>
    <t>Comprehensive Chinese-I 综合汉语-II</t>
  </si>
  <si>
    <t>Comprehensive Chinese-I 综合汉语-III</t>
  </si>
  <si>
    <t>Comprehensive Chinese-I 综合汉语-IIII</t>
  </si>
  <si>
    <r>
      <t>OEC</t>
    </r>
    <r>
      <rPr>
        <sz val="10"/>
        <color indexed="8"/>
        <rFont val="黑体"/>
        <family val="3"/>
      </rPr>
      <t>海外教育学院</t>
    </r>
  </si>
  <si>
    <r>
      <t xml:space="preserve">Overview of China </t>
    </r>
    <r>
      <rPr>
        <sz val="10"/>
        <color indexed="8"/>
        <rFont val="黑体"/>
        <family val="3"/>
      </rPr>
      <t>中国概况</t>
    </r>
  </si>
  <si>
    <r>
      <t>FOS</t>
    </r>
    <r>
      <rPr>
        <sz val="10"/>
        <color indexed="8"/>
        <rFont val="黑体"/>
        <family val="3"/>
      </rPr>
      <t>理学院</t>
    </r>
  </si>
  <si>
    <r>
      <t xml:space="preserve">Higher Mathematics </t>
    </r>
    <r>
      <rPr>
        <sz val="10"/>
        <color indexed="8"/>
        <rFont val="黑体"/>
        <family val="3"/>
      </rPr>
      <t>高等数学</t>
    </r>
  </si>
  <si>
    <r>
      <t xml:space="preserve">College Physics </t>
    </r>
    <r>
      <rPr>
        <sz val="10"/>
        <color indexed="8"/>
        <rFont val="黑体"/>
        <family val="3"/>
      </rPr>
      <t>大学物理</t>
    </r>
  </si>
  <si>
    <r>
      <t>SCCE</t>
    </r>
    <r>
      <rPr>
        <sz val="10"/>
        <color indexed="8"/>
        <rFont val="黑体"/>
        <family val="3"/>
      </rPr>
      <t>化学化工学院</t>
    </r>
  </si>
  <si>
    <r>
      <t xml:space="preserve">Basic Chemistry </t>
    </r>
    <r>
      <rPr>
        <sz val="10"/>
        <color indexed="8"/>
        <rFont val="黑体"/>
        <family val="3"/>
      </rPr>
      <t>基础化学</t>
    </r>
  </si>
  <si>
    <t>32</t>
  </si>
  <si>
    <r>
      <t xml:space="preserve">Organic Chemistry </t>
    </r>
    <r>
      <rPr>
        <sz val="10"/>
        <color indexed="8"/>
        <rFont val="黑体"/>
        <family val="3"/>
      </rPr>
      <t>有机化学</t>
    </r>
  </si>
  <si>
    <r>
      <t>SCSCE</t>
    </r>
    <r>
      <rPr>
        <sz val="10"/>
        <color indexed="8"/>
        <rFont val="黑体"/>
        <family val="3"/>
      </rPr>
      <t>计算机学院</t>
    </r>
  </si>
  <si>
    <r>
      <t xml:space="preserve">Computer Science </t>
    </r>
    <r>
      <rPr>
        <sz val="10"/>
        <color indexed="8"/>
        <rFont val="黑体"/>
        <family val="3"/>
      </rPr>
      <t>计算机科学</t>
    </r>
  </si>
  <si>
    <r>
      <t>Library</t>
    </r>
    <r>
      <rPr>
        <sz val="10"/>
        <color indexed="8"/>
        <rFont val="黑体"/>
        <family val="3"/>
      </rPr>
      <t>图书馆</t>
    </r>
  </si>
  <si>
    <r>
      <t xml:space="preserve">Literature Retrieval </t>
    </r>
    <r>
      <rPr>
        <sz val="10"/>
        <color indexed="8"/>
        <rFont val="黑体"/>
        <family val="3"/>
      </rPr>
      <t>文献检索</t>
    </r>
  </si>
  <si>
    <r>
      <t xml:space="preserve">Orientation </t>
    </r>
    <r>
      <rPr>
        <sz val="10"/>
        <color indexed="8"/>
        <rFont val="黑体"/>
        <family val="3"/>
      </rPr>
      <t>入学教育</t>
    </r>
  </si>
  <si>
    <r>
      <rPr>
        <sz val="10"/>
        <color indexed="8"/>
        <rFont val="黑体"/>
        <family val="3"/>
      </rPr>
      <t>第一周</t>
    </r>
  </si>
  <si>
    <r>
      <t xml:space="preserve">sub-total </t>
    </r>
    <r>
      <rPr>
        <sz val="10"/>
        <color indexed="8"/>
        <rFont val="黑体"/>
        <family val="3"/>
      </rPr>
      <t>小计</t>
    </r>
  </si>
  <si>
    <r>
      <rPr>
        <sz val="10"/>
        <color indexed="8"/>
        <rFont val="黑体"/>
        <family val="3"/>
      </rPr>
      <t>选修</t>
    </r>
  </si>
  <si>
    <r>
      <t xml:space="preserve">至少选
</t>
    </r>
    <r>
      <rPr>
        <b/>
        <sz val="10"/>
        <color indexed="8"/>
        <rFont val="黑体"/>
        <family val="3"/>
      </rPr>
      <t>4</t>
    </r>
    <r>
      <rPr>
        <sz val="10"/>
        <color indexed="8"/>
        <rFont val="黑体"/>
        <family val="3"/>
      </rPr>
      <t>个学分</t>
    </r>
  </si>
  <si>
    <r>
      <t>SM</t>
    </r>
    <r>
      <rPr>
        <sz val="10"/>
        <color indexed="8"/>
        <rFont val="黑体"/>
        <family val="3"/>
      </rPr>
      <t>医学院</t>
    </r>
  </si>
  <si>
    <r>
      <t xml:space="preserve">Diet and Health </t>
    </r>
    <r>
      <rPr>
        <sz val="10"/>
        <color indexed="8"/>
        <rFont val="黑体"/>
        <family val="3"/>
      </rPr>
      <t>饮食与健康</t>
    </r>
  </si>
  <si>
    <r>
      <t xml:space="preserve">Academic Writing </t>
    </r>
    <r>
      <rPr>
        <sz val="10"/>
        <color indexed="8"/>
        <rFont val="黑体"/>
        <family val="3"/>
      </rPr>
      <t>学术写作</t>
    </r>
  </si>
  <si>
    <r>
      <t>SA</t>
    </r>
    <r>
      <rPr>
        <sz val="10"/>
        <color indexed="8"/>
        <rFont val="黑体"/>
        <family val="3"/>
      </rPr>
      <t>艺术学院</t>
    </r>
  </si>
  <si>
    <r>
      <t xml:space="preserve">Chinese Music Appreciation </t>
    </r>
    <r>
      <rPr>
        <sz val="10"/>
        <color indexed="8"/>
        <rFont val="黑体"/>
        <family val="3"/>
      </rPr>
      <t>中国音乐赏析</t>
    </r>
  </si>
  <si>
    <r>
      <t xml:space="preserve">Human brain health and potential development </t>
    </r>
    <r>
      <rPr>
        <sz val="10"/>
        <color indexed="8"/>
        <rFont val="黑体"/>
        <family val="3"/>
      </rPr>
      <t>人脑潜能开发</t>
    </r>
  </si>
  <si>
    <r>
      <t xml:space="preserve">EQ Self-development </t>
    </r>
    <r>
      <rPr>
        <sz val="10"/>
        <color indexed="8"/>
        <rFont val="黑体"/>
        <family val="3"/>
      </rPr>
      <t>心理健康教育</t>
    </r>
  </si>
  <si>
    <r>
      <t xml:space="preserve">Total </t>
    </r>
    <r>
      <rPr>
        <sz val="10"/>
        <color indexed="8"/>
        <rFont val="黑体"/>
        <family val="3"/>
      </rPr>
      <t>合计</t>
    </r>
  </si>
  <si>
    <r>
      <rPr>
        <sz val="10"/>
        <color indexed="8"/>
        <rFont val="黑体"/>
        <family val="3"/>
      </rPr>
      <t xml:space="preserve">大类
平台
课程
</t>
    </r>
  </si>
  <si>
    <r>
      <t xml:space="preserve">Histology </t>
    </r>
    <r>
      <rPr>
        <sz val="10"/>
        <color indexed="8"/>
        <rFont val="黑体"/>
        <family val="3"/>
      </rPr>
      <t>组织学</t>
    </r>
  </si>
  <si>
    <r>
      <t xml:space="preserve">Embryology </t>
    </r>
    <r>
      <rPr>
        <sz val="10"/>
        <color indexed="8"/>
        <rFont val="黑体"/>
        <family val="3"/>
      </rPr>
      <t>胚胎学</t>
    </r>
  </si>
  <si>
    <r>
      <t>Regional Anatomy</t>
    </r>
    <r>
      <rPr>
        <sz val="10"/>
        <color indexed="8"/>
        <rFont val="黑体"/>
        <family val="3"/>
      </rPr>
      <t>局部解剖学</t>
    </r>
  </si>
  <si>
    <r>
      <t>Systematic Anatomy-I</t>
    </r>
    <r>
      <rPr>
        <sz val="10"/>
        <color indexed="8"/>
        <rFont val="黑体"/>
        <family val="3"/>
      </rPr>
      <t>系统解剖学</t>
    </r>
    <r>
      <rPr>
        <sz val="10"/>
        <color indexed="8"/>
        <rFont val="Times New Roman"/>
        <family val="1"/>
      </rPr>
      <t>-I</t>
    </r>
  </si>
  <si>
    <t>40</t>
  </si>
  <si>
    <r>
      <t>Systematic Anatomy-II</t>
    </r>
    <r>
      <rPr>
        <sz val="10"/>
        <color indexed="8"/>
        <rFont val="黑体"/>
        <family val="3"/>
      </rPr>
      <t>系统解剖学</t>
    </r>
    <r>
      <rPr>
        <sz val="10"/>
        <color indexed="8"/>
        <rFont val="Times New Roman"/>
        <family val="1"/>
      </rPr>
      <t>-II</t>
    </r>
  </si>
  <si>
    <r>
      <t xml:space="preserve">Physiology-I </t>
    </r>
    <r>
      <rPr>
        <sz val="10"/>
        <color indexed="8"/>
        <rFont val="黑体"/>
        <family val="3"/>
      </rPr>
      <t>生理学</t>
    </r>
    <r>
      <rPr>
        <sz val="10"/>
        <color indexed="8"/>
        <rFont val="Times New Roman"/>
        <family val="1"/>
      </rPr>
      <t>-I</t>
    </r>
  </si>
  <si>
    <r>
      <t xml:space="preserve">Physiology-II </t>
    </r>
    <r>
      <rPr>
        <sz val="10"/>
        <color indexed="8"/>
        <rFont val="黑体"/>
        <family val="3"/>
      </rPr>
      <t>生理学</t>
    </r>
    <r>
      <rPr>
        <sz val="10"/>
        <color indexed="8"/>
        <rFont val="Times New Roman"/>
        <family val="1"/>
      </rPr>
      <t>-II</t>
    </r>
  </si>
  <si>
    <r>
      <t>Pharmacology-I</t>
    </r>
    <r>
      <rPr>
        <sz val="10"/>
        <color indexed="8"/>
        <rFont val="黑体"/>
        <family val="3"/>
      </rPr>
      <t>药理学</t>
    </r>
    <r>
      <rPr>
        <sz val="10"/>
        <color indexed="8"/>
        <rFont val="Times New Roman"/>
        <family val="1"/>
      </rPr>
      <t>-I</t>
    </r>
  </si>
  <si>
    <r>
      <t>Pharmacology-II</t>
    </r>
    <r>
      <rPr>
        <sz val="10"/>
        <color indexed="8"/>
        <rFont val="黑体"/>
        <family val="3"/>
      </rPr>
      <t>药理学</t>
    </r>
    <r>
      <rPr>
        <sz val="10"/>
        <color indexed="8"/>
        <rFont val="Times New Roman"/>
        <family val="1"/>
      </rPr>
      <t>-II</t>
    </r>
  </si>
  <si>
    <r>
      <t>Microbiology</t>
    </r>
    <r>
      <rPr>
        <sz val="10"/>
        <color indexed="8"/>
        <rFont val="黑体"/>
        <family val="3"/>
      </rPr>
      <t>微生物学</t>
    </r>
  </si>
  <si>
    <r>
      <t>Immunology</t>
    </r>
    <r>
      <rPr>
        <sz val="10"/>
        <color indexed="8"/>
        <rFont val="黑体"/>
        <family val="3"/>
      </rPr>
      <t>免疫学</t>
    </r>
  </si>
  <si>
    <r>
      <t>Medical Statistics</t>
    </r>
    <r>
      <rPr>
        <sz val="10"/>
        <color indexed="8"/>
        <rFont val="黑体"/>
        <family val="3"/>
      </rPr>
      <t>医学统计学</t>
    </r>
  </si>
  <si>
    <r>
      <t>Cell Biology</t>
    </r>
    <r>
      <rPr>
        <sz val="10"/>
        <color indexed="8"/>
        <rFont val="黑体"/>
        <family val="3"/>
      </rPr>
      <t>细胞生物学</t>
    </r>
  </si>
  <si>
    <r>
      <t>Pathophysiology</t>
    </r>
    <r>
      <rPr>
        <sz val="10"/>
        <color indexed="8"/>
        <rFont val="黑体"/>
        <family val="3"/>
      </rPr>
      <t>病理生理学</t>
    </r>
  </si>
  <si>
    <r>
      <t>Pathology-I</t>
    </r>
    <r>
      <rPr>
        <sz val="10"/>
        <color indexed="8"/>
        <rFont val="黑体"/>
        <family val="3"/>
      </rPr>
      <t>病理学</t>
    </r>
    <r>
      <rPr>
        <sz val="10"/>
        <color indexed="8"/>
        <rFont val="Times New Roman"/>
        <family val="1"/>
      </rPr>
      <t>-I</t>
    </r>
  </si>
  <si>
    <r>
      <t>Pathology-I</t>
    </r>
    <r>
      <rPr>
        <sz val="10"/>
        <color indexed="8"/>
        <rFont val="黑体"/>
        <family val="3"/>
      </rPr>
      <t>病理学</t>
    </r>
    <r>
      <rPr>
        <sz val="10"/>
        <color indexed="8"/>
        <rFont val="Times New Roman"/>
        <family val="1"/>
      </rPr>
      <t>-II</t>
    </r>
  </si>
  <si>
    <r>
      <t xml:space="preserve">Biochemistry and Molecular Biology I 
</t>
    </r>
    <r>
      <rPr>
        <sz val="10"/>
        <color indexed="8"/>
        <rFont val="黑体"/>
        <family val="3"/>
      </rPr>
      <t>生物化学与分子生物学</t>
    </r>
    <r>
      <rPr>
        <sz val="10"/>
        <color indexed="8"/>
        <rFont val="Times New Roman"/>
        <family val="1"/>
      </rPr>
      <t>-I</t>
    </r>
  </si>
  <si>
    <r>
      <t xml:space="preserve">Biochemistry and Molecular Biology II 
</t>
    </r>
    <r>
      <rPr>
        <sz val="10"/>
        <color indexed="8"/>
        <rFont val="黑体"/>
        <family val="3"/>
      </rPr>
      <t>生物化学与分子生物学</t>
    </r>
    <r>
      <rPr>
        <sz val="10"/>
        <color indexed="8"/>
        <rFont val="Times New Roman"/>
        <family val="1"/>
      </rPr>
      <t>-II</t>
    </r>
  </si>
  <si>
    <r>
      <t>Forensic Medicine</t>
    </r>
    <r>
      <rPr>
        <sz val="10"/>
        <color indexed="8"/>
        <rFont val="黑体"/>
        <family val="3"/>
      </rPr>
      <t>法医学</t>
    </r>
  </si>
  <si>
    <r>
      <t>Parasitology</t>
    </r>
    <r>
      <rPr>
        <sz val="10"/>
        <color indexed="8"/>
        <rFont val="黑体"/>
        <family val="3"/>
      </rPr>
      <t>寄生虫学</t>
    </r>
  </si>
  <si>
    <r>
      <t xml:space="preserve">Preventive Medicine </t>
    </r>
    <r>
      <rPr>
        <sz val="10"/>
        <color indexed="8"/>
        <rFont val="黑体"/>
        <family val="3"/>
      </rPr>
      <t>预防医学</t>
    </r>
  </si>
  <si>
    <r>
      <rPr>
        <sz val="10"/>
        <color indexed="8"/>
        <rFont val="黑体"/>
        <family val="3"/>
      </rPr>
      <t xml:space="preserve">临床医学专业导论
</t>
    </r>
    <r>
      <rPr>
        <sz val="10"/>
        <color indexed="8"/>
        <rFont val="Times New Roman"/>
        <family val="1"/>
      </rPr>
      <t>Introduction to clinical medicine</t>
    </r>
  </si>
  <si>
    <r>
      <rPr>
        <sz val="10"/>
        <color indexed="8"/>
        <rFont val="黑体"/>
        <family val="3"/>
      </rPr>
      <t>基础医学考核</t>
    </r>
    <r>
      <rPr>
        <sz val="10"/>
        <color indexed="8"/>
        <rFont val="Times New Roman"/>
        <family val="1"/>
      </rPr>
      <t xml:space="preserve"> 
Basic Medical Sciences Examination</t>
    </r>
  </si>
  <si>
    <t>通过考核才能进入临床课程（第4学年）学习</t>
  </si>
  <si>
    <r>
      <t>Medical Genetics</t>
    </r>
    <r>
      <rPr>
        <sz val="10"/>
        <color indexed="8"/>
        <rFont val="黑体"/>
        <family val="3"/>
      </rPr>
      <t>医学遗传学</t>
    </r>
  </si>
  <si>
    <r>
      <t xml:space="preserve">至少选
</t>
    </r>
    <r>
      <rPr>
        <b/>
        <sz val="10"/>
        <color indexed="8"/>
        <rFont val="黑体"/>
        <family val="3"/>
      </rPr>
      <t>6</t>
    </r>
    <r>
      <rPr>
        <sz val="10"/>
        <color indexed="8"/>
        <rFont val="黑体"/>
        <family val="3"/>
      </rPr>
      <t>个学分</t>
    </r>
  </si>
  <si>
    <r>
      <t>Clinical Psychology</t>
    </r>
    <r>
      <rPr>
        <sz val="10"/>
        <color indexed="8"/>
        <rFont val="黑体"/>
        <family val="3"/>
      </rPr>
      <t>临床心理学</t>
    </r>
  </si>
  <si>
    <r>
      <t xml:space="preserve">Medical Nutrition </t>
    </r>
    <r>
      <rPr>
        <sz val="10"/>
        <color indexed="8"/>
        <rFont val="黑体"/>
        <family val="3"/>
      </rPr>
      <t>医学营养学</t>
    </r>
  </si>
  <si>
    <r>
      <t xml:space="preserve">Medical Ethnics </t>
    </r>
    <r>
      <rPr>
        <sz val="10"/>
        <color indexed="8"/>
        <rFont val="黑体"/>
        <family val="3"/>
      </rPr>
      <t>医学伦理学</t>
    </r>
  </si>
  <si>
    <r>
      <t xml:space="preserve">Public Health &amp; Quarantine </t>
    </r>
    <r>
      <rPr>
        <sz val="10"/>
        <color indexed="10"/>
        <rFont val="黑体"/>
        <family val="3"/>
      </rPr>
      <t>卫生检疫学</t>
    </r>
  </si>
  <si>
    <r>
      <t xml:space="preserve">Social Medicine </t>
    </r>
    <r>
      <rPr>
        <sz val="10"/>
        <color indexed="8"/>
        <rFont val="黑体"/>
        <family val="3"/>
      </rPr>
      <t>社会医学</t>
    </r>
  </si>
  <si>
    <r>
      <rPr>
        <sz val="10"/>
        <color indexed="8"/>
        <rFont val="黑体"/>
        <family val="3"/>
      </rPr>
      <t xml:space="preserve">专业
课程
</t>
    </r>
  </si>
  <si>
    <r>
      <rPr>
        <sz val="10"/>
        <color indexed="8"/>
        <rFont val="黑体"/>
        <family val="3"/>
      </rPr>
      <t xml:space="preserve">必修
</t>
    </r>
  </si>
  <si>
    <r>
      <t>SCM</t>
    </r>
    <r>
      <rPr>
        <sz val="10"/>
        <color indexed="8"/>
        <rFont val="黑体"/>
        <family val="3"/>
      </rPr>
      <t>临床医学院</t>
    </r>
  </si>
  <si>
    <r>
      <t>Infectious Diseases</t>
    </r>
    <r>
      <rPr>
        <sz val="10"/>
        <color indexed="8"/>
        <rFont val="黑体"/>
        <family val="3"/>
      </rPr>
      <t>传染病学</t>
    </r>
  </si>
  <si>
    <r>
      <t xml:space="preserve">Physical Diagnosis </t>
    </r>
    <r>
      <rPr>
        <sz val="10"/>
        <color indexed="8"/>
        <rFont val="黑体"/>
        <family val="3"/>
      </rPr>
      <t>物理诊断学</t>
    </r>
  </si>
  <si>
    <r>
      <t>Acupuncture and Tuina</t>
    </r>
    <r>
      <rPr>
        <sz val="10"/>
        <color indexed="8"/>
        <rFont val="黑体"/>
        <family val="3"/>
      </rPr>
      <t>针灸推拿学</t>
    </r>
  </si>
  <si>
    <r>
      <t xml:space="preserve">Introductory Surgery </t>
    </r>
    <r>
      <rPr>
        <sz val="10"/>
        <color indexed="8"/>
        <rFont val="黑体"/>
        <family val="3"/>
      </rPr>
      <t>外科总论</t>
    </r>
  </si>
  <si>
    <r>
      <t>Medicine-I</t>
    </r>
    <r>
      <rPr>
        <sz val="10"/>
        <color indexed="8"/>
        <rFont val="黑体"/>
        <family val="3"/>
      </rPr>
      <t>内科学</t>
    </r>
    <r>
      <rPr>
        <sz val="10"/>
        <color indexed="8"/>
        <rFont val="Times New Roman"/>
        <family val="1"/>
      </rPr>
      <t>-I</t>
    </r>
  </si>
  <si>
    <r>
      <t>Dermatology</t>
    </r>
    <r>
      <rPr>
        <sz val="10"/>
        <color indexed="8"/>
        <rFont val="黑体"/>
        <family val="3"/>
      </rPr>
      <t>皮肤病与性病学</t>
    </r>
  </si>
  <si>
    <r>
      <t>Medicine-II</t>
    </r>
    <r>
      <rPr>
        <sz val="10"/>
        <color indexed="8"/>
        <rFont val="黑体"/>
        <family val="3"/>
      </rPr>
      <t>内科学</t>
    </r>
    <r>
      <rPr>
        <sz val="10"/>
        <color indexed="8"/>
        <rFont val="Times New Roman"/>
        <family val="1"/>
      </rPr>
      <t>-II</t>
    </r>
  </si>
  <si>
    <r>
      <t>Surgery-I</t>
    </r>
    <r>
      <rPr>
        <sz val="10"/>
        <color indexed="8"/>
        <rFont val="黑体"/>
        <family val="3"/>
      </rPr>
      <t>外科学</t>
    </r>
    <r>
      <rPr>
        <sz val="10"/>
        <color indexed="8"/>
        <rFont val="Times New Roman"/>
        <family val="1"/>
      </rPr>
      <t>-I</t>
    </r>
  </si>
  <si>
    <r>
      <t>Paediatrics-I</t>
    </r>
    <r>
      <rPr>
        <sz val="10"/>
        <color indexed="8"/>
        <rFont val="黑体"/>
        <family val="3"/>
      </rPr>
      <t>儿科学</t>
    </r>
    <r>
      <rPr>
        <sz val="10"/>
        <color indexed="8"/>
        <rFont val="Times New Roman"/>
        <family val="1"/>
      </rPr>
      <t>-I</t>
    </r>
  </si>
  <si>
    <r>
      <t xml:space="preserve">Obstetrics &amp; Gynaecology-I
</t>
    </r>
    <r>
      <rPr>
        <sz val="10"/>
        <color indexed="8"/>
        <rFont val="黑体"/>
        <family val="3"/>
      </rPr>
      <t>妇产科学</t>
    </r>
    <r>
      <rPr>
        <sz val="10"/>
        <color indexed="8"/>
        <rFont val="Times New Roman"/>
        <family val="1"/>
      </rPr>
      <t>-I</t>
    </r>
  </si>
  <si>
    <t>24</t>
  </si>
  <si>
    <r>
      <t xml:space="preserve">Neurology </t>
    </r>
    <r>
      <rPr>
        <sz val="10"/>
        <color indexed="8"/>
        <rFont val="黑体"/>
        <family val="3"/>
      </rPr>
      <t>神经病学</t>
    </r>
  </si>
  <si>
    <r>
      <t>Medicine-III</t>
    </r>
    <r>
      <rPr>
        <sz val="10"/>
        <color indexed="8"/>
        <rFont val="黑体"/>
        <family val="3"/>
      </rPr>
      <t>内科学</t>
    </r>
    <r>
      <rPr>
        <sz val="10"/>
        <color indexed="8"/>
        <rFont val="Times New Roman"/>
        <family val="1"/>
      </rPr>
      <t>-III</t>
    </r>
  </si>
  <si>
    <r>
      <t>Surgery-II</t>
    </r>
    <r>
      <rPr>
        <sz val="10"/>
        <color indexed="8"/>
        <rFont val="黑体"/>
        <family val="3"/>
      </rPr>
      <t>外科学</t>
    </r>
    <r>
      <rPr>
        <sz val="10"/>
        <color indexed="8"/>
        <rFont val="Times New Roman"/>
        <family val="1"/>
      </rPr>
      <t>-II</t>
    </r>
  </si>
  <si>
    <r>
      <t xml:space="preserve">Stomatology </t>
    </r>
    <r>
      <rPr>
        <sz val="10"/>
        <color indexed="8"/>
        <rFont val="黑体"/>
        <family val="3"/>
      </rPr>
      <t>口腔医学</t>
    </r>
  </si>
  <si>
    <r>
      <t xml:space="preserve">Ophthalmology  </t>
    </r>
    <r>
      <rPr>
        <sz val="10"/>
        <color indexed="8"/>
        <rFont val="黑体"/>
        <family val="3"/>
      </rPr>
      <t>眼科学</t>
    </r>
  </si>
  <si>
    <r>
      <t xml:space="preserve">Otorhinolarygology </t>
    </r>
    <r>
      <rPr>
        <sz val="10"/>
        <color indexed="8"/>
        <rFont val="黑体"/>
        <family val="3"/>
      </rPr>
      <t>耳鼻咽喉科学</t>
    </r>
  </si>
  <si>
    <r>
      <t>Surgery-III</t>
    </r>
    <r>
      <rPr>
        <sz val="10"/>
        <color indexed="8"/>
        <rFont val="黑体"/>
        <family val="3"/>
      </rPr>
      <t>外科学</t>
    </r>
    <r>
      <rPr>
        <sz val="10"/>
        <color indexed="8"/>
        <rFont val="Times New Roman"/>
        <family val="1"/>
      </rPr>
      <t>-III</t>
    </r>
  </si>
  <si>
    <r>
      <t xml:space="preserve">Oncology </t>
    </r>
    <r>
      <rPr>
        <sz val="10"/>
        <color indexed="8"/>
        <rFont val="黑体"/>
        <family val="3"/>
      </rPr>
      <t>肿瘤学</t>
    </r>
  </si>
  <si>
    <r>
      <t>Paediatrics-II</t>
    </r>
    <r>
      <rPr>
        <sz val="10"/>
        <color indexed="8"/>
        <rFont val="黑体"/>
        <family val="3"/>
      </rPr>
      <t>儿科学</t>
    </r>
    <r>
      <rPr>
        <sz val="10"/>
        <color indexed="8"/>
        <rFont val="Times New Roman"/>
        <family val="1"/>
      </rPr>
      <t>-II</t>
    </r>
  </si>
  <si>
    <r>
      <t xml:space="preserve">Obstetrics &amp; Gynaecology-II </t>
    </r>
    <r>
      <rPr>
        <sz val="10"/>
        <color indexed="8"/>
        <rFont val="黑体"/>
        <family val="3"/>
      </rPr>
      <t>妇产科学</t>
    </r>
    <r>
      <rPr>
        <sz val="10"/>
        <color indexed="8"/>
        <rFont val="Times New Roman"/>
        <family val="1"/>
      </rPr>
      <t>-II</t>
    </r>
  </si>
  <si>
    <r>
      <t xml:space="preserve">ECG &amp; Ultrasound </t>
    </r>
    <r>
      <rPr>
        <sz val="10"/>
        <color indexed="8"/>
        <rFont val="黑体"/>
        <family val="3"/>
      </rPr>
      <t>心电超声诊断学</t>
    </r>
  </si>
  <si>
    <r>
      <t xml:space="preserve">Nuclear Medicine </t>
    </r>
    <r>
      <rPr>
        <sz val="10"/>
        <color indexed="8"/>
        <rFont val="黑体"/>
        <family val="3"/>
      </rPr>
      <t>核医学</t>
    </r>
  </si>
  <si>
    <r>
      <t xml:space="preserve">Emergency Medicine </t>
    </r>
    <r>
      <rPr>
        <sz val="10"/>
        <color indexed="8"/>
        <rFont val="黑体"/>
        <family val="3"/>
      </rPr>
      <t>急症医学</t>
    </r>
  </si>
  <si>
    <r>
      <t xml:space="preserve">Anesthesiology </t>
    </r>
    <r>
      <rPr>
        <sz val="10"/>
        <color indexed="8"/>
        <rFont val="黑体"/>
        <family val="3"/>
      </rPr>
      <t>麻醉学</t>
    </r>
  </si>
  <si>
    <r>
      <t xml:space="preserve">Precision Medicine </t>
    </r>
    <r>
      <rPr>
        <sz val="10"/>
        <color indexed="8"/>
        <rFont val="黑体"/>
        <family val="3"/>
      </rPr>
      <t>精准医学</t>
    </r>
  </si>
  <si>
    <r>
      <t xml:space="preserve">Clinical Skill  Training -I   
</t>
    </r>
    <r>
      <rPr>
        <sz val="10"/>
        <color indexed="8"/>
        <rFont val="黑体"/>
        <family val="3"/>
      </rPr>
      <t>临床技能训练</t>
    </r>
    <r>
      <rPr>
        <sz val="10"/>
        <color indexed="8"/>
        <rFont val="Times New Roman"/>
        <family val="1"/>
      </rPr>
      <t>-I</t>
    </r>
  </si>
  <si>
    <r>
      <t xml:space="preserve">Clinical Skill  Training -II 
</t>
    </r>
    <r>
      <rPr>
        <sz val="10"/>
        <color indexed="8"/>
        <rFont val="黑体"/>
        <family val="3"/>
      </rPr>
      <t>临床技能训练</t>
    </r>
    <r>
      <rPr>
        <sz val="10"/>
        <color indexed="8"/>
        <rFont val="Times New Roman"/>
        <family val="1"/>
      </rPr>
      <t>-II</t>
    </r>
  </si>
  <si>
    <r>
      <t xml:space="preserve">Medical Chinese-1 </t>
    </r>
    <r>
      <rPr>
        <sz val="10"/>
        <color indexed="8"/>
        <rFont val="黑体"/>
        <family val="3"/>
      </rPr>
      <t>医学汉语</t>
    </r>
    <r>
      <rPr>
        <sz val="10"/>
        <color indexed="8"/>
        <rFont val="Times New Roman"/>
        <family val="1"/>
      </rPr>
      <t>-1</t>
    </r>
  </si>
  <si>
    <r>
      <t xml:space="preserve">Medical Chinese-2 </t>
    </r>
    <r>
      <rPr>
        <sz val="10"/>
        <color indexed="8"/>
        <rFont val="黑体"/>
        <family val="3"/>
      </rPr>
      <t>医学汉语</t>
    </r>
    <r>
      <rPr>
        <sz val="10"/>
        <color indexed="8"/>
        <rFont val="Times New Roman"/>
        <family val="1"/>
      </rPr>
      <t>-2</t>
    </r>
  </si>
  <si>
    <r>
      <rPr>
        <sz val="10"/>
        <color indexed="8"/>
        <rFont val="黑体"/>
        <family val="3"/>
      </rPr>
      <t>临床知识和技能考核</t>
    </r>
    <r>
      <rPr>
        <sz val="10"/>
        <color indexed="8"/>
        <rFont val="Times New Roman"/>
        <family val="1"/>
      </rPr>
      <t xml:space="preserve"> 
Clinical Knowledge and Skill Examination</t>
    </r>
  </si>
  <si>
    <r>
      <rPr>
        <b/>
        <sz val="10"/>
        <color indexed="8"/>
        <rFont val="黑体"/>
        <family val="3"/>
      </rPr>
      <t>通过考核才能进入临床实习（第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黑体"/>
        <family val="3"/>
      </rPr>
      <t>学年）</t>
    </r>
  </si>
  <si>
    <r>
      <t xml:space="preserve">Laboratory Diagnosis </t>
    </r>
    <r>
      <rPr>
        <sz val="10"/>
        <color indexed="8"/>
        <rFont val="黑体"/>
        <family val="3"/>
      </rPr>
      <t>实验诊断学</t>
    </r>
  </si>
  <si>
    <r>
      <t xml:space="preserve">至少选
</t>
    </r>
    <r>
      <rPr>
        <b/>
        <sz val="10"/>
        <color indexed="8"/>
        <rFont val="黑体"/>
        <family val="3"/>
      </rPr>
      <t>9</t>
    </r>
    <r>
      <rPr>
        <sz val="10"/>
        <color indexed="8"/>
        <rFont val="黑体"/>
        <family val="3"/>
      </rPr>
      <t>个学分</t>
    </r>
  </si>
  <si>
    <r>
      <t>Epidemiology</t>
    </r>
    <r>
      <rPr>
        <sz val="10"/>
        <color indexed="8"/>
        <rFont val="黑体"/>
        <family val="3"/>
      </rPr>
      <t>流行病学</t>
    </r>
  </si>
  <si>
    <r>
      <t xml:space="preserve">Radiodiagnosis </t>
    </r>
    <r>
      <rPr>
        <sz val="10"/>
        <color indexed="8"/>
        <rFont val="黑体"/>
        <family val="3"/>
      </rPr>
      <t>放射诊断学</t>
    </r>
  </si>
  <si>
    <r>
      <t xml:space="preserve">Psychiatry </t>
    </r>
    <r>
      <rPr>
        <sz val="10"/>
        <color indexed="8"/>
        <rFont val="黑体"/>
        <family val="3"/>
      </rPr>
      <t>精神病学</t>
    </r>
  </si>
  <si>
    <r>
      <t xml:space="preserve">Clinical Pharmacology </t>
    </r>
    <r>
      <rPr>
        <sz val="10"/>
        <color indexed="8"/>
        <rFont val="黑体"/>
        <family val="3"/>
      </rPr>
      <t>临床药理学</t>
    </r>
  </si>
  <si>
    <r>
      <t xml:space="preserve">Clinical Clerkship </t>
    </r>
    <r>
      <rPr>
        <sz val="10"/>
        <color indexed="8"/>
        <rFont val="黑体"/>
        <family val="3"/>
      </rPr>
      <t>临床集中见习</t>
    </r>
  </si>
  <si>
    <r>
      <t>4</t>
    </r>
    <r>
      <rPr>
        <sz val="10"/>
        <color indexed="8"/>
        <rFont val="黑体"/>
        <family val="3"/>
      </rPr>
      <t>周</t>
    </r>
  </si>
  <si>
    <r>
      <t>7</t>
    </r>
    <r>
      <rPr>
        <sz val="10"/>
        <color indexed="8"/>
        <rFont val="黑体"/>
        <family val="3"/>
      </rPr>
      <t>、</t>
    </r>
    <r>
      <rPr>
        <sz val="10"/>
        <color indexed="8"/>
        <rFont val="Times New Roman"/>
        <family val="1"/>
      </rPr>
      <t>8</t>
    </r>
  </si>
  <si>
    <r>
      <t xml:space="preserve">Pre-internship Clinical Chinese Training 
</t>
    </r>
    <r>
      <rPr>
        <sz val="10"/>
        <color indexed="8"/>
        <rFont val="黑体"/>
        <family val="3"/>
      </rPr>
      <t>实习前临床汉语培训</t>
    </r>
  </si>
  <si>
    <r>
      <t xml:space="preserve">Self-study course </t>
    </r>
    <r>
      <rPr>
        <sz val="10"/>
        <color indexed="8"/>
        <rFont val="黑体"/>
        <family val="3"/>
      </rPr>
      <t>自主研究课程</t>
    </r>
  </si>
  <si>
    <t>Compulsory</t>
  </si>
  <si>
    <r>
      <t>SFL</t>
    </r>
    <r>
      <rPr>
        <sz val="10"/>
        <color indexed="8"/>
        <rFont val="黑体"/>
        <family val="3"/>
      </rPr>
      <t>外国语学院</t>
    </r>
  </si>
  <si>
    <r>
      <t xml:space="preserve">Advanced Language Courses </t>
    </r>
    <r>
      <rPr>
        <sz val="10"/>
        <color indexed="8"/>
        <rFont val="黑体"/>
        <family val="3"/>
      </rPr>
      <t>高级汉语</t>
    </r>
  </si>
  <si>
    <r>
      <t xml:space="preserve">Professional advanced course </t>
    </r>
    <r>
      <rPr>
        <sz val="10"/>
        <color indexed="8"/>
        <rFont val="黑体"/>
        <family val="3"/>
      </rPr>
      <t>专业进阶课</t>
    </r>
    <r>
      <rPr>
        <sz val="10"/>
        <color indexed="8"/>
        <rFont val="Times New Roman"/>
        <family val="1"/>
      </rPr>
      <t xml:space="preserve"> </t>
    </r>
  </si>
  <si>
    <r>
      <t>Social Activities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社会实践活动</t>
    </r>
  </si>
  <si>
    <t>/</t>
  </si>
  <si>
    <t>毕业前完成</t>
  </si>
  <si>
    <r>
      <t>_</t>
    </r>
    <r>
      <rPr>
        <u val="single"/>
        <sz val="11"/>
        <color indexed="8"/>
        <rFont val="Times New Roman"/>
        <family val="1"/>
      </rPr>
      <t>MBBS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黑体"/>
        <family val="3"/>
      </rPr>
      <t>专业实践环节安排表</t>
    </r>
  </si>
  <si>
    <r>
      <t xml:space="preserve">Practical Course    </t>
    </r>
    <r>
      <rPr>
        <sz val="10"/>
        <color indexed="8"/>
        <rFont val="黑体"/>
        <family val="3"/>
      </rPr>
      <t>实践教学环节课程</t>
    </r>
  </si>
  <si>
    <t>Type</t>
  </si>
  <si>
    <t>School</t>
  </si>
  <si>
    <t>Course</t>
  </si>
  <si>
    <t>Credits</t>
  </si>
  <si>
    <t>Week</t>
  </si>
  <si>
    <t>Term</t>
  </si>
  <si>
    <t>Remark</t>
  </si>
  <si>
    <r>
      <rPr>
        <sz val="10"/>
        <color indexed="8"/>
        <rFont val="黑体"/>
        <family val="3"/>
      </rPr>
      <t xml:space="preserve">内科实习
</t>
    </r>
    <r>
      <rPr>
        <sz val="10"/>
        <color indexed="8"/>
        <rFont val="Times New Roman"/>
        <family val="1"/>
      </rPr>
      <t>Internal medicine practice</t>
    </r>
  </si>
  <si>
    <r>
      <t>11</t>
    </r>
    <r>
      <rPr>
        <sz val="10"/>
        <color indexed="8"/>
        <rFont val="黑体"/>
        <family val="3"/>
      </rPr>
      <t>周</t>
    </r>
  </si>
  <si>
    <t>11-12</t>
  </si>
  <si>
    <r>
      <rPr>
        <sz val="10"/>
        <color indexed="8"/>
        <rFont val="黑体"/>
        <family val="3"/>
      </rPr>
      <t xml:space="preserve">外科实习
</t>
    </r>
    <r>
      <rPr>
        <sz val="10"/>
        <color indexed="8"/>
        <rFont val="Times New Roman"/>
        <family val="1"/>
      </rPr>
      <t>Surgery practice</t>
    </r>
  </si>
  <si>
    <r>
      <rPr>
        <sz val="10"/>
        <color indexed="8"/>
        <rFont val="黑体"/>
        <family val="3"/>
      </rPr>
      <t xml:space="preserve">心电图实习
</t>
    </r>
    <r>
      <rPr>
        <sz val="10"/>
        <color indexed="8"/>
        <rFont val="Times New Roman"/>
        <family val="1"/>
      </rPr>
      <t>Electrocardiogram practice</t>
    </r>
  </si>
  <si>
    <r>
      <t>1</t>
    </r>
    <r>
      <rPr>
        <sz val="10"/>
        <color indexed="8"/>
        <rFont val="黑体"/>
        <family val="3"/>
      </rPr>
      <t>周</t>
    </r>
  </si>
  <si>
    <r>
      <rPr>
        <sz val="10"/>
        <color indexed="8"/>
        <rFont val="黑体"/>
        <family val="3"/>
      </rPr>
      <t xml:space="preserve">超声诊断实习
</t>
    </r>
    <r>
      <rPr>
        <sz val="10"/>
        <color indexed="8"/>
        <rFont val="Times New Roman"/>
        <family val="1"/>
      </rPr>
      <t>Ultrasonic diagnosis practice</t>
    </r>
  </si>
  <si>
    <r>
      <rPr>
        <sz val="10"/>
        <color indexed="8"/>
        <rFont val="黑体"/>
        <family val="3"/>
      </rPr>
      <t xml:space="preserve">麻醉科实习
</t>
    </r>
    <r>
      <rPr>
        <sz val="10"/>
        <color indexed="8"/>
        <rFont val="Times New Roman"/>
        <family val="1"/>
      </rPr>
      <t>Anesthesiology practice</t>
    </r>
  </si>
  <si>
    <r>
      <rPr>
        <sz val="10"/>
        <color indexed="8"/>
        <rFont val="黑体"/>
        <family val="3"/>
      </rPr>
      <t xml:space="preserve">妇产科实习
</t>
    </r>
    <r>
      <rPr>
        <sz val="10"/>
        <color indexed="8"/>
        <rFont val="Times New Roman"/>
        <family val="1"/>
      </rPr>
      <t>Obstetrics and gynecology practice</t>
    </r>
  </si>
  <si>
    <r>
      <t>6</t>
    </r>
    <r>
      <rPr>
        <sz val="10"/>
        <color indexed="8"/>
        <rFont val="黑体"/>
        <family val="3"/>
      </rPr>
      <t>周</t>
    </r>
  </si>
  <si>
    <r>
      <rPr>
        <sz val="10"/>
        <color indexed="8"/>
        <rFont val="黑体"/>
        <family val="3"/>
      </rPr>
      <t xml:space="preserve">儿科实习
</t>
    </r>
    <r>
      <rPr>
        <sz val="10"/>
        <color indexed="8"/>
        <rFont val="Times New Roman"/>
        <family val="1"/>
      </rPr>
      <t>Pediatrics practice</t>
    </r>
  </si>
  <si>
    <r>
      <rPr>
        <sz val="10"/>
        <color indexed="8"/>
        <rFont val="黑体"/>
        <family val="3"/>
      </rPr>
      <t xml:space="preserve">传染科实习
</t>
    </r>
    <r>
      <rPr>
        <sz val="10"/>
        <color indexed="8"/>
        <rFont val="Times New Roman"/>
        <family val="1"/>
      </rPr>
      <t>Infectious disease practice</t>
    </r>
  </si>
  <si>
    <r>
      <t>2</t>
    </r>
    <r>
      <rPr>
        <sz val="10"/>
        <color indexed="8"/>
        <rFont val="黑体"/>
        <family val="3"/>
      </rPr>
      <t>周</t>
    </r>
  </si>
  <si>
    <r>
      <rPr>
        <sz val="10"/>
        <color indexed="8"/>
        <rFont val="黑体"/>
        <family val="3"/>
      </rPr>
      <t xml:space="preserve">眼科实习
</t>
    </r>
    <r>
      <rPr>
        <sz val="10"/>
        <color indexed="8"/>
        <rFont val="Times New Roman"/>
        <family val="1"/>
      </rPr>
      <t>Ophthalmology practice</t>
    </r>
  </si>
  <si>
    <r>
      <rPr>
        <sz val="10"/>
        <color indexed="8"/>
        <rFont val="黑体"/>
        <family val="3"/>
      </rPr>
      <t xml:space="preserve">耳鼻咽喉科学实习
</t>
    </r>
    <r>
      <rPr>
        <sz val="10"/>
        <color indexed="8"/>
        <rFont val="Times New Roman"/>
        <family val="1"/>
      </rPr>
      <t>Otolaryngology practice</t>
    </r>
  </si>
  <si>
    <r>
      <rPr>
        <sz val="10"/>
        <color indexed="8"/>
        <rFont val="黑体"/>
        <family val="3"/>
      </rPr>
      <t xml:space="preserve">放射科实习
</t>
    </r>
    <r>
      <rPr>
        <sz val="10"/>
        <color indexed="8"/>
        <rFont val="Times New Roman"/>
        <family val="1"/>
      </rPr>
      <t>Radiology practice</t>
    </r>
  </si>
  <si>
    <r>
      <t>3</t>
    </r>
    <r>
      <rPr>
        <sz val="10"/>
        <color indexed="8"/>
        <rFont val="黑体"/>
        <family val="3"/>
      </rPr>
      <t>周</t>
    </r>
  </si>
  <si>
    <r>
      <rPr>
        <sz val="10"/>
        <color indexed="8"/>
        <rFont val="黑体"/>
        <family val="3"/>
      </rPr>
      <t>急诊与</t>
    </r>
    <r>
      <rPr>
        <sz val="10"/>
        <color indexed="8"/>
        <rFont val="Times New Roman"/>
        <family val="1"/>
      </rPr>
      <t>ICU</t>
    </r>
    <r>
      <rPr>
        <sz val="10"/>
        <color indexed="8"/>
        <rFont val="黑体"/>
        <family val="3"/>
      </rPr>
      <t xml:space="preserve">实习
</t>
    </r>
    <r>
      <rPr>
        <sz val="10"/>
        <color indexed="8"/>
        <rFont val="Times New Roman"/>
        <family val="1"/>
      </rPr>
      <t>Emergency medicine and ICU practice</t>
    </r>
  </si>
  <si>
    <r>
      <rPr>
        <sz val="10"/>
        <color indexed="8"/>
        <rFont val="黑体"/>
        <family val="3"/>
      </rPr>
      <t xml:space="preserve">皮肤科实习
</t>
    </r>
    <r>
      <rPr>
        <sz val="10"/>
        <color indexed="8"/>
        <rFont val="Times New Roman"/>
        <family val="1"/>
      </rPr>
      <t>Dermatology Practice</t>
    </r>
  </si>
  <si>
    <r>
      <t xml:space="preserve">社区实习
</t>
    </r>
    <r>
      <rPr>
        <sz val="10"/>
        <color indexed="8"/>
        <rFont val="Times New Roman"/>
        <family val="1"/>
      </rPr>
      <t xml:space="preserve">General practice </t>
    </r>
  </si>
  <si>
    <t>2周</t>
  </si>
  <si>
    <r>
      <rPr>
        <sz val="10"/>
        <color indexed="8"/>
        <rFont val="黑体"/>
        <family val="3"/>
      </rPr>
      <t xml:space="preserve">毕业考核（临床能力考核）
</t>
    </r>
    <r>
      <rPr>
        <sz val="10"/>
        <color indexed="8"/>
        <rFont val="Times New Roman"/>
        <family val="1"/>
      </rPr>
      <t>Graduation examination</t>
    </r>
  </si>
  <si>
    <t>12</t>
  </si>
  <si>
    <r>
      <rPr>
        <sz val="10"/>
        <color indexed="8"/>
        <rFont val="黑体"/>
        <family val="3"/>
      </rPr>
      <t>通过才能毕业</t>
    </r>
  </si>
  <si>
    <r>
      <t>50</t>
    </r>
    <r>
      <rPr>
        <b/>
        <sz val="10"/>
        <color indexed="8"/>
        <rFont val="黑体"/>
        <family val="3"/>
      </rPr>
      <t>周</t>
    </r>
  </si>
  <si>
    <r>
      <t xml:space="preserve">Comprehen-sive Practice  </t>
    </r>
    <r>
      <rPr>
        <sz val="10"/>
        <color indexed="8"/>
        <rFont val="黑体"/>
        <family val="3"/>
      </rPr>
      <t>综合实践</t>
    </r>
  </si>
  <si>
    <r>
      <rPr>
        <sz val="10"/>
        <color indexed="8"/>
        <rFont val="黑体"/>
        <family val="3"/>
      </rPr>
      <t xml:space="preserve">早期社区临床实践
</t>
    </r>
    <r>
      <rPr>
        <sz val="10"/>
        <color indexed="8"/>
        <rFont val="Times New Roman"/>
        <family val="1"/>
      </rPr>
      <t>Early community clinical practice</t>
    </r>
  </si>
  <si>
    <r>
      <rPr>
        <sz val="10"/>
        <color indexed="8"/>
        <rFont val="黑体"/>
        <family val="3"/>
      </rPr>
      <t xml:space="preserve">流行病学调查实践
</t>
    </r>
    <r>
      <rPr>
        <sz val="10"/>
        <color indexed="8"/>
        <rFont val="Times New Roman"/>
        <family val="1"/>
      </rPr>
      <t>Epidemiological investigation</t>
    </r>
  </si>
  <si>
    <r>
      <t>2</t>
    </r>
    <r>
      <rPr>
        <b/>
        <sz val="10"/>
        <color indexed="8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</si>
</sst>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0"/>
      <name val="vrind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9"/>
      <color indexed="8"/>
      <name val="黑体"/>
      <family val="3"/>
    </font>
    <font>
      <sz val="10"/>
      <color indexed="10"/>
      <name val="黑体"/>
      <family val="3"/>
    </font>
    <font>
      <u val="single"/>
      <sz val="11"/>
      <color indexed="8"/>
      <name val="Times New Roman"/>
      <family val="1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b/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黑体"/>
      <family val="3"/>
    </font>
    <font>
      <b/>
      <sz val="10"/>
      <color theme="1"/>
      <name val="黑体"/>
      <family val="3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left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/>
    </xf>
    <xf numFmtId="0" fontId="58" fillId="0" borderId="12" xfId="63" applyFont="1" applyFill="1" applyBorder="1" applyAlignment="1">
      <alignment horizontal="left" wrapText="1"/>
      <protection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shrinkToFit="1"/>
    </xf>
    <xf numFmtId="0" fontId="58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shrinkToFit="1"/>
    </xf>
    <xf numFmtId="0" fontId="59" fillId="33" borderId="12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workbookViewId="0" topLeftCell="A40">
      <selection activeCell="F50" sqref="F50"/>
    </sheetView>
  </sheetViews>
  <sheetFormatPr defaultColWidth="9.00390625" defaultRowHeight="14.25"/>
  <cols>
    <col min="1" max="1" width="8.625" style="5" customWidth="1"/>
    <col min="2" max="2" width="10.25390625" style="5" customWidth="1"/>
    <col min="3" max="3" width="15.375" style="6" customWidth="1"/>
    <col min="4" max="4" width="36.625" style="6" customWidth="1"/>
    <col min="5" max="5" width="6.375" style="7" customWidth="1"/>
    <col min="6" max="6" width="6.375" style="8" customWidth="1"/>
    <col min="7" max="7" width="5.00390625" style="7" customWidth="1"/>
    <col min="8" max="8" width="6.875" style="7" customWidth="1"/>
    <col min="9" max="9" width="8.25390625" style="7" customWidth="1"/>
    <col min="10" max="10" width="5.375" style="7" customWidth="1"/>
    <col min="11" max="11" width="5.25390625" style="7" customWidth="1"/>
    <col min="12" max="12" width="5.50390625" style="7" customWidth="1"/>
    <col min="13" max="13" width="6.25390625" style="9" customWidth="1"/>
    <col min="14" max="14" width="8.875" style="10" customWidth="1"/>
    <col min="15" max="16384" width="9.00390625" style="5" customWidth="1"/>
  </cols>
  <sheetData>
    <row r="1" spans="1:14" ht="20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5" customHeight="1">
      <c r="A3" s="15" t="s">
        <v>2</v>
      </c>
      <c r="B3" s="15" t="s">
        <v>3</v>
      </c>
      <c r="C3" s="16" t="s">
        <v>4</v>
      </c>
      <c r="D3" s="16" t="s">
        <v>5</v>
      </c>
      <c r="E3" s="15"/>
      <c r="F3" s="17" t="s">
        <v>6</v>
      </c>
      <c r="G3" s="17" t="s">
        <v>7</v>
      </c>
      <c r="H3" s="15" t="s">
        <v>8</v>
      </c>
      <c r="I3" s="15"/>
      <c r="J3" s="15"/>
      <c r="K3" s="15"/>
      <c r="L3" s="15" t="s">
        <v>9</v>
      </c>
      <c r="M3" s="35" t="s">
        <v>10</v>
      </c>
      <c r="N3" s="15" t="s">
        <v>11</v>
      </c>
    </row>
    <row r="4" spans="1:14" s="1" customFormat="1" ht="12.75" customHeight="1">
      <c r="A4" s="15"/>
      <c r="B4" s="15"/>
      <c r="C4" s="16"/>
      <c r="D4" s="16"/>
      <c r="E4" s="15"/>
      <c r="F4" s="17"/>
      <c r="G4" s="17"/>
      <c r="H4" s="15" t="s">
        <v>12</v>
      </c>
      <c r="I4" s="15" t="s">
        <v>13</v>
      </c>
      <c r="J4" s="15" t="s">
        <v>14</v>
      </c>
      <c r="K4" s="15" t="s">
        <v>15</v>
      </c>
      <c r="L4" s="15"/>
      <c r="M4" s="35"/>
      <c r="N4" s="15"/>
    </row>
    <row r="5" spans="1:14" s="1" customFormat="1" ht="12" customHeight="1">
      <c r="A5" s="15"/>
      <c r="B5" s="15"/>
      <c r="C5" s="16"/>
      <c r="D5" s="16"/>
      <c r="E5" s="15"/>
      <c r="F5" s="17"/>
      <c r="G5" s="17"/>
      <c r="H5" s="15"/>
      <c r="I5" s="15"/>
      <c r="J5" s="15"/>
      <c r="K5" s="15"/>
      <c r="L5" s="15"/>
      <c r="M5" s="35"/>
      <c r="N5" s="15"/>
    </row>
    <row r="6" spans="1:14" s="1" customFormat="1" ht="15" customHeight="1">
      <c r="A6" s="15" t="s">
        <v>16</v>
      </c>
      <c r="B6" s="15" t="s">
        <v>17</v>
      </c>
      <c r="C6" s="16" t="s">
        <v>18</v>
      </c>
      <c r="D6" s="18" t="s">
        <v>19</v>
      </c>
      <c r="E6" s="19"/>
      <c r="F6" s="20">
        <v>4</v>
      </c>
      <c r="G6" s="15">
        <v>112</v>
      </c>
      <c r="H6" s="15">
        <v>64</v>
      </c>
      <c r="I6" s="15">
        <v>0</v>
      </c>
      <c r="J6" s="15"/>
      <c r="K6" s="15">
        <v>48</v>
      </c>
      <c r="L6" s="15"/>
      <c r="M6" s="15">
        <v>1</v>
      </c>
      <c r="N6" s="15"/>
    </row>
    <row r="7" spans="1:14" s="1" customFormat="1" ht="15" customHeight="1">
      <c r="A7" s="15"/>
      <c r="B7" s="15"/>
      <c r="C7" s="16" t="s">
        <v>18</v>
      </c>
      <c r="D7" s="21" t="s">
        <v>20</v>
      </c>
      <c r="E7" s="19"/>
      <c r="F7" s="20">
        <v>4</v>
      </c>
      <c r="G7" s="15">
        <v>112</v>
      </c>
      <c r="H7" s="15">
        <v>64</v>
      </c>
      <c r="I7" s="15">
        <v>0</v>
      </c>
      <c r="J7" s="15"/>
      <c r="K7" s="15">
        <v>48</v>
      </c>
      <c r="L7" s="15"/>
      <c r="M7" s="15">
        <v>2</v>
      </c>
      <c r="N7" s="15"/>
    </row>
    <row r="8" spans="1:14" s="1" customFormat="1" ht="15" customHeight="1">
      <c r="A8" s="15"/>
      <c r="B8" s="15"/>
      <c r="C8" s="16" t="s">
        <v>18</v>
      </c>
      <c r="D8" s="21" t="s">
        <v>21</v>
      </c>
      <c r="E8" s="19"/>
      <c r="F8" s="20">
        <v>4</v>
      </c>
      <c r="G8" s="15">
        <v>112</v>
      </c>
      <c r="H8" s="15">
        <v>64</v>
      </c>
      <c r="I8" s="15">
        <v>0</v>
      </c>
      <c r="J8" s="15"/>
      <c r="K8" s="15">
        <v>48</v>
      </c>
      <c r="L8" s="15"/>
      <c r="M8" s="15">
        <v>3</v>
      </c>
      <c r="N8" s="15"/>
    </row>
    <row r="9" spans="1:14" s="1" customFormat="1" ht="15" customHeight="1">
      <c r="A9" s="15"/>
      <c r="B9" s="15"/>
      <c r="C9" s="16" t="s">
        <v>18</v>
      </c>
      <c r="D9" s="21" t="s">
        <v>22</v>
      </c>
      <c r="E9" s="19"/>
      <c r="F9" s="20">
        <v>4</v>
      </c>
      <c r="G9" s="15">
        <v>112</v>
      </c>
      <c r="H9" s="15">
        <v>64</v>
      </c>
      <c r="I9" s="15">
        <v>0</v>
      </c>
      <c r="J9" s="15"/>
      <c r="K9" s="15">
        <v>48</v>
      </c>
      <c r="L9" s="15"/>
      <c r="M9" s="15">
        <v>4</v>
      </c>
      <c r="N9" s="15"/>
    </row>
    <row r="10" spans="1:14" s="1" customFormat="1" ht="15" customHeight="1">
      <c r="A10" s="15"/>
      <c r="B10" s="15"/>
      <c r="C10" s="16" t="s">
        <v>23</v>
      </c>
      <c r="D10" s="16" t="s">
        <v>24</v>
      </c>
      <c r="E10" s="19"/>
      <c r="F10" s="20">
        <f aca="true" t="shared" si="0" ref="F10:F73">H10/16+I10/32</f>
        <v>4</v>
      </c>
      <c r="G10" s="15">
        <v>80</v>
      </c>
      <c r="H10" s="15">
        <v>64</v>
      </c>
      <c r="I10" s="15">
        <v>0</v>
      </c>
      <c r="J10" s="15"/>
      <c r="K10" s="15">
        <v>16</v>
      </c>
      <c r="L10" s="15"/>
      <c r="M10" s="15">
        <v>1</v>
      </c>
      <c r="N10" s="15"/>
    </row>
    <row r="11" spans="1:14" ht="15" customHeight="1">
      <c r="A11" s="15"/>
      <c r="B11" s="15"/>
      <c r="C11" s="16" t="s">
        <v>25</v>
      </c>
      <c r="D11" s="16" t="s">
        <v>26</v>
      </c>
      <c r="E11" s="15"/>
      <c r="F11" s="20">
        <f t="shared" si="0"/>
        <v>4</v>
      </c>
      <c r="G11" s="15">
        <v>64</v>
      </c>
      <c r="H11" s="15">
        <v>64</v>
      </c>
      <c r="I11" s="15">
        <v>0</v>
      </c>
      <c r="J11" s="15"/>
      <c r="K11" s="15"/>
      <c r="L11" s="15"/>
      <c r="M11" s="15">
        <v>1</v>
      </c>
      <c r="N11" s="15"/>
    </row>
    <row r="12" spans="1:14" ht="15" customHeight="1">
      <c r="A12" s="15"/>
      <c r="B12" s="15"/>
      <c r="C12" s="16" t="s">
        <v>25</v>
      </c>
      <c r="D12" s="16" t="s">
        <v>27</v>
      </c>
      <c r="E12" s="19"/>
      <c r="F12" s="20">
        <f t="shared" si="0"/>
        <v>6</v>
      </c>
      <c r="G12" s="15">
        <v>96</v>
      </c>
      <c r="H12" s="15">
        <v>96</v>
      </c>
      <c r="I12" s="15">
        <v>0</v>
      </c>
      <c r="J12" s="15"/>
      <c r="K12" s="15"/>
      <c r="L12" s="15"/>
      <c r="M12" s="15">
        <v>2</v>
      </c>
      <c r="N12" s="15"/>
    </row>
    <row r="13" spans="1:14" ht="15" customHeight="1">
      <c r="A13" s="15"/>
      <c r="B13" s="15"/>
      <c r="C13" s="16" t="s">
        <v>28</v>
      </c>
      <c r="D13" s="22" t="s">
        <v>29</v>
      </c>
      <c r="E13" s="19"/>
      <c r="F13" s="20">
        <f t="shared" si="0"/>
        <v>3</v>
      </c>
      <c r="G13" s="15">
        <v>64</v>
      </c>
      <c r="H13" s="15">
        <v>32</v>
      </c>
      <c r="I13" s="35" t="s">
        <v>30</v>
      </c>
      <c r="J13" s="15"/>
      <c r="K13" s="15"/>
      <c r="L13" s="15"/>
      <c r="M13" s="15">
        <v>1</v>
      </c>
      <c r="N13" s="15"/>
    </row>
    <row r="14" spans="1:14" ht="15" customHeight="1">
      <c r="A14" s="15"/>
      <c r="B14" s="15"/>
      <c r="C14" s="16" t="s">
        <v>28</v>
      </c>
      <c r="D14" s="22" t="s">
        <v>31</v>
      </c>
      <c r="E14" s="19"/>
      <c r="F14" s="20">
        <f t="shared" si="0"/>
        <v>5</v>
      </c>
      <c r="G14" s="15">
        <v>96</v>
      </c>
      <c r="H14" s="15">
        <v>64</v>
      </c>
      <c r="I14" s="35" t="s">
        <v>30</v>
      </c>
      <c r="J14" s="15"/>
      <c r="K14" s="15"/>
      <c r="L14" s="15"/>
      <c r="M14" s="15">
        <v>3</v>
      </c>
      <c r="N14" s="15"/>
    </row>
    <row r="15" spans="1:14" ht="15" customHeight="1">
      <c r="A15" s="15"/>
      <c r="B15" s="15"/>
      <c r="C15" s="16" t="s">
        <v>32</v>
      </c>
      <c r="D15" s="16" t="s">
        <v>33</v>
      </c>
      <c r="E15" s="15"/>
      <c r="F15" s="20">
        <f t="shared" si="0"/>
        <v>2</v>
      </c>
      <c r="G15" s="15">
        <v>32</v>
      </c>
      <c r="H15" s="15">
        <v>32</v>
      </c>
      <c r="I15" s="15">
        <v>0</v>
      </c>
      <c r="J15" s="15"/>
      <c r="K15" s="15"/>
      <c r="L15" s="15"/>
      <c r="M15" s="15">
        <v>2</v>
      </c>
      <c r="N15" s="15"/>
    </row>
    <row r="16" spans="1:14" ht="15" customHeight="1">
      <c r="A16" s="15"/>
      <c r="B16" s="15"/>
      <c r="C16" s="16" t="s">
        <v>34</v>
      </c>
      <c r="D16" s="16" t="s">
        <v>35</v>
      </c>
      <c r="E16" s="15"/>
      <c r="F16" s="20">
        <f t="shared" si="0"/>
        <v>1</v>
      </c>
      <c r="G16" s="15">
        <v>16</v>
      </c>
      <c r="H16" s="15">
        <v>16</v>
      </c>
      <c r="I16" s="15">
        <v>0</v>
      </c>
      <c r="J16" s="15"/>
      <c r="K16" s="15"/>
      <c r="L16" s="15"/>
      <c r="M16" s="15">
        <v>2</v>
      </c>
      <c r="N16" s="15"/>
    </row>
    <row r="17" spans="1:14" ht="15" customHeight="1">
      <c r="A17" s="15"/>
      <c r="B17" s="15"/>
      <c r="C17" s="16" t="s">
        <v>23</v>
      </c>
      <c r="D17" s="16" t="s">
        <v>36</v>
      </c>
      <c r="E17" s="15"/>
      <c r="F17" s="20">
        <v>1</v>
      </c>
      <c r="G17" s="15">
        <v>16</v>
      </c>
      <c r="H17" s="15">
        <v>16</v>
      </c>
      <c r="I17" s="15">
        <v>0</v>
      </c>
      <c r="J17" s="15"/>
      <c r="K17" s="15"/>
      <c r="L17" s="15"/>
      <c r="M17" s="15">
        <v>1</v>
      </c>
      <c r="N17" s="15" t="s">
        <v>37</v>
      </c>
    </row>
    <row r="18" spans="1:14" ht="15" customHeight="1">
      <c r="A18" s="15"/>
      <c r="B18" s="15"/>
      <c r="C18" s="23" t="s">
        <v>38</v>
      </c>
      <c r="D18" s="24"/>
      <c r="E18" s="15"/>
      <c r="F18" s="20">
        <f>SUM(F6:F17)</f>
        <v>42</v>
      </c>
      <c r="G18" s="20">
        <f>SUM(G6:G17)</f>
        <v>912</v>
      </c>
      <c r="H18" s="15"/>
      <c r="I18" s="15"/>
      <c r="J18" s="15"/>
      <c r="K18" s="15"/>
      <c r="L18" s="15"/>
      <c r="M18" s="15"/>
      <c r="N18" s="24"/>
    </row>
    <row r="19" spans="1:14" ht="15" customHeight="1">
      <c r="A19" s="15"/>
      <c r="B19" s="15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6" t="s">
        <v>40</v>
      </c>
    </row>
    <row r="20" spans="1:14" ht="15" customHeight="1">
      <c r="A20" s="15"/>
      <c r="B20" s="15"/>
      <c r="C20" s="16" t="s">
        <v>41</v>
      </c>
      <c r="D20" s="16" t="s">
        <v>42</v>
      </c>
      <c r="E20" s="15"/>
      <c r="F20" s="20">
        <v>1</v>
      </c>
      <c r="G20" s="15">
        <v>16</v>
      </c>
      <c r="H20" s="15">
        <v>16</v>
      </c>
      <c r="I20" s="15">
        <v>0</v>
      </c>
      <c r="J20" s="15"/>
      <c r="K20" s="15"/>
      <c r="L20" s="15"/>
      <c r="M20" s="15">
        <v>2</v>
      </c>
      <c r="N20" s="15"/>
    </row>
    <row r="21" spans="1:14" ht="15" customHeight="1">
      <c r="A21" s="15"/>
      <c r="B21" s="15"/>
      <c r="C21" s="16" t="s">
        <v>18</v>
      </c>
      <c r="D21" s="16" t="s">
        <v>43</v>
      </c>
      <c r="E21" s="15"/>
      <c r="F21" s="20">
        <f t="shared" si="0"/>
        <v>2</v>
      </c>
      <c r="G21" s="15">
        <v>32</v>
      </c>
      <c r="H21" s="15">
        <v>32</v>
      </c>
      <c r="I21" s="15">
        <v>0</v>
      </c>
      <c r="J21" s="15"/>
      <c r="K21" s="15"/>
      <c r="L21" s="15"/>
      <c r="M21" s="15">
        <v>3</v>
      </c>
      <c r="N21" s="15"/>
    </row>
    <row r="22" spans="1:14" ht="15" customHeight="1">
      <c r="A22" s="15"/>
      <c r="B22" s="15"/>
      <c r="C22" s="16" t="s">
        <v>44</v>
      </c>
      <c r="D22" s="16" t="s">
        <v>45</v>
      </c>
      <c r="E22" s="15"/>
      <c r="F22" s="20">
        <v>1</v>
      </c>
      <c r="G22" s="15">
        <v>16</v>
      </c>
      <c r="H22" s="15">
        <v>16</v>
      </c>
      <c r="I22" s="15">
        <v>0</v>
      </c>
      <c r="J22" s="15"/>
      <c r="K22" s="15"/>
      <c r="L22" s="15"/>
      <c r="M22" s="15">
        <v>1</v>
      </c>
      <c r="N22" s="15"/>
    </row>
    <row r="23" spans="1:14" ht="15" customHeight="1">
      <c r="A23" s="15"/>
      <c r="B23" s="15"/>
      <c r="C23" s="16" t="s">
        <v>41</v>
      </c>
      <c r="D23" s="16" t="s">
        <v>46</v>
      </c>
      <c r="E23" s="15"/>
      <c r="F23" s="20">
        <v>2</v>
      </c>
      <c r="G23" s="15">
        <v>32</v>
      </c>
      <c r="H23" s="15">
        <v>32</v>
      </c>
      <c r="I23" s="15">
        <v>0</v>
      </c>
      <c r="J23" s="15"/>
      <c r="K23" s="15"/>
      <c r="L23" s="15"/>
      <c r="M23" s="15">
        <v>2</v>
      </c>
      <c r="N23" s="15"/>
    </row>
    <row r="24" spans="1:14" ht="15" customHeight="1">
      <c r="A24" s="15"/>
      <c r="B24" s="15"/>
      <c r="C24" s="16" t="s">
        <v>23</v>
      </c>
      <c r="D24" s="16" t="s">
        <v>47</v>
      </c>
      <c r="E24" s="15"/>
      <c r="F24" s="20">
        <f t="shared" si="0"/>
        <v>1</v>
      </c>
      <c r="G24" s="15">
        <v>16</v>
      </c>
      <c r="H24" s="15">
        <v>16</v>
      </c>
      <c r="I24" s="15">
        <v>0</v>
      </c>
      <c r="J24" s="15"/>
      <c r="K24" s="15"/>
      <c r="L24" s="15"/>
      <c r="M24" s="15">
        <v>1</v>
      </c>
      <c r="N24" s="15"/>
    </row>
    <row r="25" spans="1:14" ht="15" customHeight="1">
      <c r="A25" s="15"/>
      <c r="B25" s="15"/>
      <c r="C25" s="23" t="s">
        <v>38</v>
      </c>
      <c r="D25" s="24"/>
      <c r="E25" s="15"/>
      <c r="F25" s="20">
        <v>4</v>
      </c>
      <c r="G25" s="20">
        <v>64</v>
      </c>
      <c r="H25" s="15"/>
      <c r="I25" s="15"/>
      <c r="J25" s="15"/>
      <c r="K25" s="15"/>
      <c r="L25" s="15"/>
      <c r="M25" s="15"/>
      <c r="N25" s="15"/>
    </row>
    <row r="26" spans="1:14" ht="15" customHeight="1">
      <c r="A26" s="15"/>
      <c r="B26" s="15"/>
      <c r="C26" s="15" t="s">
        <v>48</v>
      </c>
      <c r="D26" s="15"/>
      <c r="E26" s="15"/>
      <c r="F26" s="25">
        <f>SUM(F18,F25)</f>
        <v>46</v>
      </c>
      <c r="G26" s="26">
        <f>G18+G25</f>
        <v>976</v>
      </c>
      <c r="H26" s="15"/>
      <c r="I26" s="15"/>
      <c r="J26" s="15"/>
      <c r="K26" s="15"/>
      <c r="L26" s="15"/>
      <c r="M26" s="15"/>
      <c r="N26" s="24"/>
    </row>
    <row r="27" spans="1:14" ht="15" customHeight="1">
      <c r="A27" s="15" t="s">
        <v>49</v>
      </c>
      <c r="B27" s="15" t="s">
        <v>17</v>
      </c>
      <c r="C27" s="16" t="s">
        <v>41</v>
      </c>
      <c r="D27" s="16" t="s">
        <v>50</v>
      </c>
      <c r="E27" s="15"/>
      <c r="F27" s="20">
        <f t="shared" si="0"/>
        <v>5</v>
      </c>
      <c r="G27" s="15">
        <v>90</v>
      </c>
      <c r="H27" s="15">
        <v>70</v>
      </c>
      <c r="I27" s="15">
        <v>20</v>
      </c>
      <c r="J27" s="15"/>
      <c r="K27" s="15"/>
      <c r="L27" s="15"/>
      <c r="M27" s="15">
        <v>2</v>
      </c>
      <c r="N27" s="15"/>
    </row>
    <row r="28" spans="1:14" ht="15" customHeight="1">
      <c r="A28" s="15"/>
      <c r="B28" s="15"/>
      <c r="C28" s="16" t="s">
        <v>41</v>
      </c>
      <c r="D28" s="16" t="s">
        <v>51</v>
      </c>
      <c r="E28" s="15"/>
      <c r="F28" s="20">
        <f t="shared" si="0"/>
        <v>2</v>
      </c>
      <c r="G28" s="15">
        <v>34</v>
      </c>
      <c r="H28" s="15">
        <v>30</v>
      </c>
      <c r="I28" s="15">
        <v>4</v>
      </c>
      <c r="J28" s="15"/>
      <c r="K28" s="15"/>
      <c r="L28" s="15"/>
      <c r="M28" s="15">
        <v>3</v>
      </c>
      <c r="N28" s="15"/>
    </row>
    <row r="29" spans="1:14" ht="15" customHeight="1">
      <c r="A29" s="15"/>
      <c r="B29" s="15"/>
      <c r="C29" s="16" t="s">
        <v>41</v>
      </c>
      <c r="D29" s="16" t="s">
        <v>52</v>
      </c>
      <c r="E29" s="15"/>
      <c r="F29" s="20">
        <f t="shared" si="0"/>
        <v>5</v>
      </c>
      <c r="G29" s="15">
        <v>112</v>
      </c>
      <c r="H29" s="15">
        <v>48</v>
      </c>
      <c r="I29" s="15">
        <v>64</v>
      </c>
      <c r="J29" s="15"/>
      <c r="K29" s="15"/>
      <c r="L29" s="15"/>
      <c r="M29" s="15">
        <v>6</v>
      </c>
      <c r="N29" s="15"/>
    </row>
    <row r="30" spans="1:14" ht="15" customHeight="1">
      <c r="A30" s="15"/>
      <c r="B30" s="15"/>
      <c r="C30" s="16" t="s">
        <v>41</v>
      </c>
      <c r="D30" s="16" t="s">
        <v>53</v>
      </c>
      <c r="E30" s="15"/>
      <c r="F30" s="20">
        <f t="shared" si="0"/>
        <v>4</v>
      </c>
      <c r="G30" s="15">
        <v>84</v>
      </c>
      <c r="H30" s="15">
        <v>44</v>
      </c>
      <c r="I30" s="15" t="s">
        <v>54</v>
      </c>
      <c r="J30" s="15"/>
      <c r="K30" s="15"/>
      <c r="L30" s="15"/>
      <c r="M30" s="15">
        <v>2</v>
      </c>
      <c r="N30" s="15"/>
    </row>
    <row r="31" spans="1:14" ht="15" customHeight="1">
      <c r="A31" s="15"/>
      <c r="B31" s="15"/>
      <c r="C31" s="16" t="s">
        <v>41</v>
      </c>
      <c r="D31" s="16" t="s">
        <v>55</v>
      </c>
      <c r="E31" s="15"/>
      <c r="F31" s="20">
        <f t="shared" si="0"/>
        <v>3</v>
      </c>
      <c r="G31" s="15">
        <v>64</v>
      </c>
      <c r="H31" s="15">
        <v>32</v>
      </c>
      <c r="I31" s="15">
        <v>32</v>
      </c>
      <c r="J31" s="15"/>
      <c r="K31" s="15"/>
      <c r="L31" s="15"/>
      <c r="M31" s="15">
        <v>3</v>
      </c>
      <c r="N31" s="15"/>
    </row>
    <row r="32" spans="1:14" ht="15" customHeight="1">
      <c r="A32" s="15"/>
      <c r="B32" s="15"/>
      <c r="C32" s="16" t="s">
        <v>41</v>
      </c>
      <c r="D32" s="16" t="s">
        <v>56</v>
      </c>
      <c r="E32" s="15"/>
      <c r="F32" s="20">
        <v>4</v>
      </c>
      <c r="G32" s="15">
        <v>80</v>
      </c>
      <c r="H32" s="15">
        <v>48</v>
      </c>
      <c r="I32" s="15">
        <v>32</v>
      </c>
      <c r="J32" s="15"/>
      <c r="K32" s="15"/>
      <c r="L32" s="15"/>
      <c r="M32" s="15">
        <v>3</v>
      </c>
      <c r="N32" s="15"/>
    </row>
    <row r="33" spans="1:14" ht="15" customHeight="1">
      <c r="A33" s="15"/>
      <c r="B33" s="15"/>
      <c r="C33" s="16" t="s">
        <v>41</v>
      </c>
      <c r="D33" s="16" t="s">
        <v>57</v>
      </c>
      <c r="E33" s="15"/>
      <c r="F33" s="20">
        <v>4</v>
      </c>
      <c r="G33" s="15">
        <v>80</v>
      </c>
      <c r="H33" s="15">
        <v>48</v>
      </c>
      <c r="I33" s="15">
        <v>32</v>
      </c>
      <c r="J33" s="15"/>
      <c r="K33" s="15"/>
      <c r="L33" s="15"/>
      <c r="M33" s="15">
        <v>4</v>
      </c>
      <c r="N33" s="15"/>
    </row>
    <row r="34" spans="1:14" ht="15" customHeight="1">
      <c r="A34" s="15"/>
      <c r="B34" s="15"/>
      <c r="C34" s="16" t="s">
        <v>41</v>
      </c>
      <c r="D34" s="16" t="s">
        <v>58</v>
      </c>
      <c r="E34" s="15"/>
      <c r="F34" s="20">
        <f t="shared" si="0"/>
        <v>4.5</v>
      </c>
      <c r="G34" s="15">
        <v>80</v>
      </c>
      <c r="H34" s="15">
        <v>64</v>
      </c>
      <c r="I34" s="15">
        <v>16</v>
      </c>
      <c r="J34" s="15"/>
      <c r="K34" s="15"/>
      <c r="L34" s="15"/>
      <c r="M34" s="15">
        <v>6</v>
      </c>
      <c r="N34" s="15"/>
    </row>
    <row r="35" spans="1:14" ht="15" customHeight="1">
      <c r="A35" s="15"/>
      <c r="B35" s="15"/>
      <c r="C35" s="16" t="s">
        <v>41</v>
      </c>
      <c r="D35" s="16" t="s">
        <v>59</v>
      </c>
      <c r="E35" s="15"/>
      <c r="F35" s="20">
        <f t="shared" si="0"/>
        <v>4</v>
      </c>
      <c r="G35" s="15">
        <v>78</v>
      </c>
      <c r="H35" s="15">
        <v>50</v>
      </c>
      <c r="I35" s="15">
        <v>28</v>
      </c>
      <c r="J35" s="15"/>
      <c r="K35" s="15"/>
      <c r="L35" s="15"/>
      <c r="M35" s="15">
        <v>7</v>
      </c>
      <c r="N35" s="15"/>
    </row>
    <row r="36" spans="1:14" ht="15" customHeight="1">
      <c r="A36" s="15"/>
      <c r="B36" s="15"/>
      <c r="C36" s="16" t="s">
        <v>41</v>
      </c>
      <c r="D36" s="16" t="s">
        <v>60</v>
      </c>
      <c r="E36" s="15"/>
      <c r="F36" s="20">
        <f t="shared" si="0"/>
        <v>5</v>
      </c>
      <c r="G36" s="15">
        <v>96</v>
      </c>
      <c r="H36" s="15">
        <v>64</v>
      </c>
      <c r="I36" s="15">
        <v>32</v>
      </c>
      <c r="J36" s="15"/>
      <c r="K36" s="15"/>
      <c r="L36" s="15"/>
      <c r="M36" s="15">
        <v>5</v>
      </c>
      <c r="N36" s="15"/>
    </row>
    <row r="37" spans="1:14" ht="15" customHeight="1">
      <c r="A37" s="15"/>
      <c r="B37" s="15"/>
      <c r="C37" s="16" t="s">
        <v>41</v>
      </c>
      <c r="D37" s="16" t="s">
        <v>61</v>
      </c>
      <c r="E37" s="15"/>
      <c r="F37" s="20">
        <f t="shared" si="0"/>
        <v>5</v>
      </c>
      <c r="G37" s="15">
        <v>96</v>
      </c>
      <c r="H37" s="15">
        <v>64</v>
      </c>
      <c r="I37" s="15">
        <v>32</v>
      </c>
      <c r="J37" s="15"/>
      <c r="K37" s="15"/>
      <c r="L37" s="15"/>
      <c r="M37" s="15">
        <v>4</v>
      </c>
      <c r="N37" s="15"/>
    </row>
    <row r="38" spans="1:14" ht="15" customHeight="1">
      <c r="A38" s="15"/>
      <c r="B38" s="15"/>
      <c r="C38" s="16" t="s">
        <v>41</v>
      </c>
      <c r="D38" s="16" t="s">
        <v>62</v>
      </c>
      <c r="E38" s="15"/>
      <c r="F38" s="20">
        <f t="shared" si="0"/>
        <v>3</v>
      </c>
      <c r="G38" s="15">
        <v>48</v>
      </c>
      <c r="H38" s="15">
        <v>48</v>
      </c>
      <c r="I38" s="15">
        <v>0</v>
      </c>
      <c r="J38" s="15"/>
      <c r="K38" s="15"/>
      <c r="L38" s="15"/>
      <c r="M38" s="15">
        <v>4</v>
      </c>
      <c r="N38" s="15"/>
    </row>
    <row r="39" spans="1:14" ht="15" customHeight="1">
      <c r="A39" s="15"/>
      <c r="B39" s="15"/>
      <c r="C39" s="16" t="s">
        <v>41</v>
      </c>
      <c r="D39" s="16" t="s">
        <v>63</v>
      </c>
      <c r="E39" s="15"/>
      <c r="F39" s="20">
        <f t="shared" si="0"/>
        <v>3.5</v>
      </c>
      <c r="G39" s="15">
        <v>64</v>
      </c>
      <c r="H39" s="15">
        <v>48</v>
      </c>
      <c r="I39" s="15">
        <v>16</v>
      </c>
      <c r="J39" s="15"/>
      <c r="K39" s="15"/>
      <c r="L39" s="15"/>
      <c r="M39" s="15">
        <v>1</v>
      </c>
      <c r="N39" s="15"/>
    </row>
    <row r="40" spans="1:14" ht="15" customHeight="1">
      <c r="A40" s="15"/>
      <c r="B40" s="15"/>
      <c r="C40" s="16" t="s">
        <v>41</v>
      </c>
      <c r="D40" s="16" t="s">
        <v>64</v>
      </c>
      <c r="E40" s="15"/>
      <c r="F40" s="20">
        <f t="shared" si="0"/>
        <v>4</v>
      </c>
      <c r="G40" s="15">
        <v>78</v>
      </c>
      <c r="H40" s="15">
        <v>50</v>
      </c>
      <c r="I40" s="15">
        <v>28</v>
      </c>
      <c r="J40" s="15"/>
      <c r="K40" s="15"/>
      <c r="L40" s="15"/>
      <c r="M40" s="15">
        <v>5</v>
      </c>
      <c r="N40" s="15"/>
    </row>
    <row r="41" spans="1:14" ht="15" customHeight="1">
      <c r="A41" s="15"/>
      <c r="B41" s="15"/>
      <c r="C41" s="16" t="s">
        <v>41</v>
      </c>
      <c r="D41" s="16" t="s">
        <v>65</v>
      </c>
      <c r="E41" s="15"/>
      <c r="F41" s="20">
        <f t="shared" si="0"/>
        <v>3.5</v>
      </c>
      <c r="G41" s="15">
        <v>72</v>
      </c>
      <c r="H41" s="15">
        <v>40</v>
      </c>
      <c r="I41" s="15">
        <v>32</v>
      </c>
      <c r="J41" s="15"/>
      <c r="K41" s="15"/>
      <c r="L41" s="15"/>
      <c r="M41" s="15">
        <v>4</v>
      </c>
      <c r="N41" s="15"/>
    </row>
    <row r="42" spans="1:14" ht="15" customHeight="1">
      <c r="A42" s="15"/>
      <c r="B42" s="15"/>
      <c r="C42" s="16" t="s">
        <v>41</v>
      </c>
      <c r="D42" s="16" t="s">
        <v>66</v>
      </c>
      <c r="E42" s="15"/>
      <c r="F42" s="20">
        <f t="shared" si="0"/>
        <v>4.5</v>
      </c>
      <c r="G42" s="15">
        <v>88</v>
      </c>
      <c r="H42" s="15">
        <v>56</v>
      </c>
      <c r="I42" s="15">
        <v>32</v>
      </c>
      <c r="J42" s="15"/>
      <c r="K42" s="15"/>
      <c r="L42" s="15"/>
      <c r="M42" s="15">
        <v>5</v>
      </c>
      <c r="N42" s="15"/>
    </row>
    <row r="43" spans="1:14" ht="28.5" customHeight="1">
      <c r="A43" s="15"/>
      <c r="B43" s="15"/>
      <c r="C43" s="16" t="s">
        <v>41</v>
      </c>
      <c r="D43" s="16" t="s">
        <v>67</v>
      </c>
      <c r="E43" s="15"/>
      <c r="F43" s="20">
        <f t="shared" si="0"/>
        <v>5</v>
      </c>
      <c r="G43" s="15">
        <v>96</v>
      </c>
      <c r="H43" s="15">
        <v>64</v>
      </c>
      <c r="I43" s="15">
        <v>32</v>
      </c>
      <c r="J43" s="15"/>
      <c r="K43" s="15"/>
      <c r="L43" s="15"/>
      <c r="M43" s="15">
        <v>3</v>
      </c>
      <c r="N43" s="15"/>
    </row>
    <row r="44" spans="1:14" ht="30.75" customHeight="1">
      <c r="A44" s="15"/>
      <c r="B44" s="15"/>
      <c r="C44" s="16" t="s">
        <v>41</v>
      </c>
      <c r="D44" s="16" t="s">
        <v>68</v>
      </c>
      <c r="E44" s="15"/>
      <c r="F44" s="20">
        <f t="shared" si="0"/>
        <v>4.5</v>
      </c>
      <c r="G44" s="15">
        <v>88</v>
      </c>
      <c r="H44" s="15">
        <v>56</v>
      </c>
      <c r="I44" s="15">
        <v>32</v>
      </c>
      <c r="J44" s="15"/>
      <c r="K44" s="15"/>
      <c r="L44" s="15"/>
      <c r="M44" s="15">
        <v>4</v>
      </c>
      <c r="N44" s="15"/>
    </row>
    <row r="45" spans="1:14" ht="15" customHeight="1">
      <c r="A45" s="15"/>
      <c r="B45" s="15"/>
      <c r="C45" s="16" t="s">
        <v>41</v>
      </c>
      <c r="D45" s="16" t="s">
        <v>69</v>
      </c>
      <c r="E45" s="15"/>
      <c r="F45" s="20">
        <f t="shared" si="0"/>
        <v>3.5</v>
      </c>
      <c r="G45" s="15">
        <v>56</v>
      </c>
      <c r="H45" s="15">
        <v>56</v>
      </c>
      <c r="I45" s="15">
        <v>0</v>
      </c>
      <c r="J45" s="15"/>
      <c r="K45" s="15"/>
      <c r="L45" s="15"/>
      <c r="M45" s="15">
        <v>5</v>
      </c>
      <c r="N45" s="15"/>
    </row>
    <row r="46" spans="1:14" ht="15" customHeight="1">
      <c r="A46" s="15"/>
      <c r="B46" s="15"/>
      <c r="C46" s="16" t="s">
        <v>41</v>
      </c>
      <c r="D46" s="16" t="s">
        <v>70</v>
      </c>
      <c r="E46" s="15"/>
      <c r="F46" s="20">
        <f t="shared" si="0"/>
        <v>3</v>
      </c>
      <c r="G46" s="15">
        <v>56</v>
      </c>
      <c r="H46" s="15">
        <v>40</v>
      </c>
      <c r="I46" s="15">
        <v>16</v>
      </c>
      <c r="J46" s="15"/>
      <c r="K46" s="15"/>
      <c r="L46" s="15"/>
      <c r="M46" s="15">
        <v>5</v>
      </c>
      <c r="N46" s="15"/>
    </row>
    <row r="47" spans="1:14" ht="15" customHeight="1">
      <c r="A47" s="15"/>
      <c r="B47" s="15"/>
      <c r="C47" s="16" t="s">
        <v>41</v>
      </c>
      <c r="D47" s="16" t="s">
        <v>71</v>
      </c>
      <c r="E47" s="15"/>
      <c r="F47" s="20">
        <f t="shared" si="0"/>
        <v>3.5</v>
      </c>
      <c r="G47" s="15">
        <v>64</v>
      </c>
      <c r="H47" s="15">
        <v>48</v>
      </c>
      <c r="I47" s="15">
        <v>16</v>
      </c>
      <c r="J47" s="15"/>
      <c r="K47" s="15"/>
      <c r="L47" s="15"/>
      <c r="M47" s="15">
        <v>5</v>
      </c>
      <c r="N47" s="15"/>
    </row>
    <row r="48" spans="1:14" ht="30.75" customHeight="1">
      <c r="A48" s="15"/>
      <c r="B48" s="15"/>
      <c r="C48" s="16" t="s">
        <v>41</v>
      </c>
      <c r="D48" s="16" t="s">
        <v>72</v>
      </c>
      <c r="E48" s="15"/>
      <c r="F48" s="20">
        <v>1</v>
      </c>
      <c r="G48" s="15">
        <v>16</v>
      </c>
      <c r="H48" s="15">
        <v>16</v>
      </c>
      <c r="I48" s="15">
        <v>0</v>
      </c>
      <c r="J48" s="15"/>
      <c r="K48" s="15"/>
      <c r="L48" s="15"/>
      <c r="M48" s="15">
        <v>5</v>
      </c>
      <c r="N48" s="15"/>
    </row>
    <row r="49" spans="1:14" ht="30.75" customHeight="1">
      <c r="A49" s="15"/>
      <c r="B49" s="15"/>
      <c r="C49" s="16" t="s">
        <v>41</v>
      </c>
      <c r="D49" s="16" t="s">
        <v>73</v>
      </c>
      <c r="E49" s="15"/>
      <c r="F49" s="27">
        <v>0.5</v>
      </c>
      <c r="G49" s="28" t="s">
        <v>74</v>
      </c>
      <c r="H49" s="29"/>
      <c r="I49" s="29"/>
      <c r="J49" s="29"/>
      <c r="K49" s="29"/>
      <c r="L49" s="37"/>
      <c r="M49" s="15">
        <v>6</v>
      </c>
      <c r="N49" s="15"/>
    </row>
    <row r="50" spans="1:14" ht="15" customHeight="1">
      <c r="A50" s="15"/>
      <c r="B50" s="15"/>
      <c r="C50" s="15" t="s">
        <v>38</v>
      </c>
      <c r="D50" s="15"/>
      <c r="E50" s="15"/>
      <c r="F50" s="20">
        <f>SUM(F27:F49)</f>
        <v>85</v>
      </c>
      <c r="G50" s="20">
        <f>SUM(G27:G48)</f>
        <v>1620</v>
      </c>
      <c r="H50" s="15"/>
      <c r="I50" s="15"/>
      <c r="J50" s="15"/>
      <c r="K50" s="15"/>
      <c r="L50" s="15"/>
      <c r="M50" s="15"/>
      <c r="N50" s="15"/>
    </row>
    <row r="51" spans="1:14" ht="15" customHeight="1">
      <c r="A51" s="15"/>
      <c r="B51" s="15" t="s">
        <v>39</v>
      </c>
      <c r="C51" s="16" t="s">
        <v>41</v>
      </c>
      <c r="D51" s="16" t="s">
        <v>75</v>
      </c>
      <c r="E51" s="15"/>
      <c r="F51" s="20">
        <f t="shared" si="0"/>
        <v>2</v>
      </c>
      <c r="G51" s="30">
        <v>36</v>
      </c>
      <c r="H51" s="30">
        <v>28</v>
      </c>
      <c r="I51" s="30">
        <v>8</v>
      </c>
      <c r="J51" s="15"/>
      <c r="K51" s="15"/>
      <c r="L51" s="15"/>
      <c r="M51" s="15">
        <v>2</v>
      </c>
      <c r="N51" s="36" t="s">
        <v>76</v>
      </c>
    </row>
    <row r="52" spans="1:14" ht="15" customHeight="1">
      <c r="A52" s="15"/>
      <c r="B52" s="15"/>
      <c r="C52" s="16" t="s">
        <v>41</v>
      </c>
      <c r="D52" s="16" t="s">
        <v>77</v>
      </c>
      <c r="E52" s="15"/>
      <c r="F52" s="20">
        <f t="shared" si="0"/>
        <v>1.5</v>
      </c>
      <c r="G52" s="15">
        <v>28</v>
      </c>
      <c r="H52" s="15">
        <v>20</v>
      </c>
      <c r="I52" s="15">
        <v>8</v>
      </c>
      <c r="J52" s="15"/>
      <c r="K52" s="15"/>
      <c r="L52" s="15"/>
      <c r="M52" s="15">
        <v>4</v>
      </c>
      <c r="N52" s="15"/>
    </row>
    <row r="53" spans="1:14" ht="15" customHeight="1">
      <c r="A53" s="15"/>
      <c r="B53" s="15"/>
      <c r="C53" s="16" t="s">
        <v>41</v>
      </c>
      <c r="D53" s="16" t="s">
        <v>78</v>
      </c>
      <c r="E53" s="30"/>
      <c r="F53" s="20">
        <f t="shared" si="0"/>
        <v>2</v>
      </c>
      <c r="G53" s="30">
        <v>40</v>
      </c>
      <c r="H53" s="30">
        <v>24</v>
      </c>
      <c r="I53" s="30">
        <v>16</v>
      </c>
      <c r="J53" s="30"/>
      <c r="K53" s="30"/>
      <c r="L53" s="30"/>
      <c r="M53" s="30">
        <v>6</v>
      </c>
      <c r="N53" s="15"/>
    </row>
    <row r="54" spans="1:14" ht="15" customHeight="1">
      <c r="A54" s="15"/>
      <c r="B54" s="15"/>
      <c r="C54" s="16" t="s">
        <v>41</v>
      </c>
      <c r="D54" s="16" t="s">
        <v>79</v>
      </c>
      <c r="E54" s="19"/>
      <c r="F54" s="20">
        <f t="shared" si="0"/>
        <v>2</v>
      </c>
      <c r="G54" s="19">
        <v>32</v>
      </c>
      <c r="H54" s="19">
        <v>32</v>
      </c>
      <c r="I54" s="19">
        <v>0</v>
      </c>
      <c r="J54" s="38"/>
      <c r="K54" s="38"/>
      <c r="L54" s="38"/>
      <c r="M54" s="38">
        <v>4</v>
      </c>
      <c r="N54" s="15"/>
    </row>
    <row r="55" spans="1:14" ht="15" customHeight="1">
      <c r="A55" s="15"/>
      <c r="B55" s="15"/>
      <c r="C55" s="16" t="s">
        <v>41</v>
      </c>
      <c r="D55" s="31" t="s">
        <v>80</v>
      </c>
      <c r="E55" s="19"/>
      <c r="F55" s="20">
        <v>1</v>
      </c>
      <c r="G55" s="19">
        <v>16</v>
      </c>
      <c r="H55" s="19">
        <v>16</v>
      </c>
      <c r="I55" s="19">
        <v>0</v>
      </c>
      <c r="J55" s="38"/>
      <c r="K55" s="38"/>
      <c r="L55" s="38"/>
      <c r="M55" s="38">
        <v>5</v>
      </c>
      <c r="N55" s="15"/>
    </row>
    <row r="56" spans="1:14" ht="15" customHeight="1">
      <c r="A56" s="15"/>
      <c r="B56" s="15"/>
      <c r="C56" s="16" t="s">
        <v>41</v>
      </c>
      <c r="D56" s="16" t="s">
        <v>81</v>
      </c>
      <c r="E56" s="19"/>
      <c r="F56" s="20">
        <f t="shared" si="0"/>
        <v>3</v>
      </c>
      <c r="G56" s="19">
        <v>48</v>
      </c>
      <c r="H56" s="19">
        <v>48</v>
      </c>
      <c r="I56" s="39">
        <v>0</v>
      </c>
      <c r="J56" s="40"/>
      <c r="K56" s="40"/>
      <c r="L56" s="40"/>
      <c r="M56" s="40">
        <v>5</v>
      </c>
      <c r="N56" s="15"/>
    </row>
    <row r="57" spans="1:14" ht="15" customHeight="1">
      <c r="A57" s="15"/>
      <c r="B57" s="15"/>
      <c r="C57" s="23" t="s">
        <v>38</v>
      </c>
      <c r="D57" s="24"/>
      <c r="E57" s="15"/>
      <c r="F57" s="20">
        <v>6</v>
      </c>
      <c r="G57" s="15">
        <v>96</v>
      </c>
      <c r="H57" s="15"/>
      <c r="I57" s="15"/>
      <c r="J57" s="15"/>
      <c r="K57" s="15"/>
      <c r="L57" s="15"/>
      <c r="M57" s="15"/>
      <c r="N57" s="15"/>
    </row>
    <row r="58" spans="1:14" ht="15" customHeight="1">
      <c r="A58" s="15"/>
      <c r="B58" s="15"/>
      <c r="C58" s="24" t="s">
        <v>48</v>
      </c>
      <c r="D58" s="24"/>
      <c r="E58" s="15"/>
      <c r="F58" s="25">
        <f>F50+F57</f>
        <v>91</v>
      </c>
      <c r="G58" s="26">
        <f>SUM(G50,G57)</f>
        <v>1716</v>
      </c>
      <c r="H58" s="15"/>
      <c r="I58" s="15"/>
      <c r="J58" s="15"/>
      <c r="K58" s="15"/>
      <c r="L58" s="15"/>
      <c r="M58" s="15"/>
      <c r="N58" s="15"/>
    </row>
    <row r="59" spans="1:14" ht="15" customHeight="1">
      <c r="A59" s="32" t="s">
        <v>82</v>
      </c>
      <c r="B59" s="15" t="s">
        <v>83</v>
      </c>
      <c r="C59" s="33" t="s">
        <v>84</v>
      </c>
      <c r="D59" s="16" t="s">
        <v>85</v>
      </c>
      <c r="E59" s="30"/>
      <c r="F59" s="20">
        <f t="shared" si="0"/>
        <v>3</v>
      </c>
      <c r="G59" s="30">
        <v>52</v>
      </c>
      <c r="H59" s="30">
        <v>44</v>
      </c>
      <c r="I59" s="30">
        <v>8</v>
      </c>
      <c r="J59" s="30"/>
      <c r="K59" s="30"/>
      <c r="L59" s="30"/>
      <c r="M59" s="30">
        <v>8</v>
      </c>
      <c r="N59" s="15"/>
    </row>
    <row r="60" spans="1:14" ht="15" customHeight="1">
      <c r="A60" s="34"/>
      <c r="B60" s="15"/>
      <c r="C60" s="33" t="s">
        <v>84</v>
      </c>
      <c r="D60" s="16" t="s">
        <v>86</v>
      </c>
      <c r="E60" s="30"/>
      <c r="F60" s="20">
        <f t="shared" si="0"/>
        <v>4.5</v>
      </c>
      <c r="G60" s="30">
        <v>88</v>
      </c>
      <c r="H60" s="30">
        <v>56</v>
      </c>
      <c r="I60" s="30">
        <v>32</v>
      </c>
      <c r="J60" s="30"/>
      <c r="K60" s="30"/>
      <c r="L60" s="30"/>
      <c r="M60" s="30">
        <v>6</v>
      </c>
      <c r="N60" s="15"/>
    </row>
    <row r="61" spans="1:14" ht="15" customHeight="1">
      <c r="A61" s="34"/>
      <c r="B61" s="15"/>
      <c r="C61" s="33" t="s">
        <v>84</v>
      </c>
      <c r="D61" s="16" t="s">
        <v>87</v>
      </c>
      <c r="E61" s="30"/>
      <c r="F61" s="20">
        <f t="shared" si="0"/>
        <v>3</v>
      </c>
      <c r="G61" s="30">
        <v>58</v>
      </c>
      <c r="H61" s="30">
        <v>38</v>
      </c>
      <c r="I61" s="30">
        <v>20</v>
      </c>
      <c r="J61" s="30"/>
      <c r="K61" s="30"/>
      <c r="L61" s="30"/>
      <c r="M61" s="30">
        <v>7</v>
      </c>
      <c r="N61" s="15"/>
    </row>
    <row r="62" spans="1:14" ht="15" customHeight="1">
      <c r="A62" s="34"/>
      <c r="B62" s="15"/>
      <c r="C62" s="33" t="s">
        <v>84</v>
      </c>
      <c r="D62" s="16" t="s">
        <v>88</v>
      </c>
      <c r="E62" s="30"/>
      <c r="F62" s="20">
        <f t="shared" si="0"/>
        <v>3</v>
      </c>
      <c r="G62" s="30">
        <v>64</v>
      </c>
      <c r="H62" s="30">
        <v>32</v>
      </c>
      <c r="I62" s="30">
        <v>32</v>
      </c>
      <c r="J62" s="30"/>
      <c r="K62" s="30"/>
      <c r="L62" s="30"/>
      <c r="M62" s="30">
        <v>7</v>
      </c>
      <c r="N62" s="15"/>
    </row>
    <row r="63" spans="1:14" ht="15" customHeight="1">
      <c r="A63" s="34"/>
      <c r="B63" s="15"/>
      <c r="C63" s="33" t="s">
        <v>84</v>
      </c>
      <c r="D63" s="16" t="s">
        <v>89</v>
      </c>
      <c r="E63" s="30"/>
      <c r="F63" s="20">
        <f t="shared" si="0"/>
        <v>4</v>
      </c>
      <c r="G63" s="30">
        <v>76</v>
      </c>
      <c r="H63" s="30">
        <v>52</v>
      </c>
      <c r="I63" s="30">
        <v>24</v>
      </c>
      <c r="J63" s="30"/>
      <c r="K63" s="30"/>
      <c r="L63" s="30"/>
      <c r="M63" s="30">
        <v>7</v>
      </c>
      <c r="N63" s="15"/>
    </row>
    <row r="64" spans="1:14" ht="15" customHeight="1">
      <c r="A64" s="34"/>
      <c r="B64" s="15"/>
      <c r="C64" s="33" t="s">
        <v>84</v>
      </c>
      <c r="D64" s="16" t="s">
        <v>90</v>
      </c>
      <c r="E64" s="30"/>
      <c r="F64" s="20">
        <f t="shared" si="0"/>
        <v>3</v>
      </c>
      <c r="G64" s="30">
        <v>54</v>
      </c>
      <c r="H64" s="30">
        <v>42</v>
      </c>
      <c r="I64" s="30">
        <v>12</v>
      </c>
      <c r="J64" s="30"/>
      <c r="K64" s="30"/>
      <c r="L64" s="30"/>
      <c r="M64" s="30">
        <v>7</v>
      </c>
      <c r="N64" s="15"/>
    </row>
    <row r="65" spans="1:14" ht="15" customHeight="1">
      <c r="A65" s="34"/>
      <c r="B65" s="15"/>
      <c r="C65" s="33" t="s">
        <v>84</v>
      </c>
      <c r="D65" s="16" t="s">
        <v>91</v>
      </c>
      <c r="E65" s="30"/>
      <c r="F65" s="20">
        <f t="shared" si="0"/>
        <v>4</v>
      </c>
      <c r="G65" s="30">
        <v>74</v>
      </c>
      <c r="H65" s="30">
        <v>54</v>
      </c>
      <c r="I65" s="30">
        <v>20</v>
      </c>
      <c r="J65" s="30"/>
      <c r="K65" s="30"/>
      <c r="L65" s="30"/>
      <c r="M65" s="30">
        <v>8</v>
      </c>
      <c r="N65" s="15"/>
    </row>
    <row r="66" spans="1:14" ht="15" customHeight="1">
      <c r="A66" s="34"/>
      <c r="B66" s="15"/>
      <c r="C66" s="33" t="s">
        <v>84</v>
      </c>
      <c r="D66" s="16" t="s">
        <v>92</v>
      </c>
      <c r="E66" s="30"/>
      <c r="F66" s="20">
        <f t="shared" si="0"/>
        <v>3.5</v>
      </c>
      <c r="G66" s="30">
        <v>64</v>
      </c>
      <c r="H66" s="30">
        <v>48</v>
      </c>
      <c r="I66" s="30">
        <v>16</v>
      </c>
      <c r="J66" s="30"/>
      <c r="K66" s="30"/>
      <c r="L66" s="30"/>
      <c r="M66" s="30">
        <v>8</v>
      </c>
      <c r="N66" s="15"/>
    </row>
    <row r="67" spans="1:14" ht="15" customHeight="1">
      <c r="A67" s="34"/>
      <c r="B67" s="15"/>
      <c r="C67" s="33" t="s">
        <v>84</v>
      </c>
      <c r="D67" s="16" t="s">
        <v>93</v>
      </c>
      <c r="E67" s="30"/>
      <c r="F67" s="20">
        <f t="shared" si="0"/>
        <v>2.5</v>
      </c>
      <c r="G67" s="30">
        <v>46</v>
      </c>
      <c r="H67" s="30">
        <v>34</v>
      </c>
      <c r="I67" s="30">
        <v>12</v>
      </c>
      <c r="J67" s="30"/>
      <c r="K67" s="30"/>
      <c r="L67" s="30"/>
      <c r="M67" s="30">
        <v>8</v>
      </c>
      <c r="N67" s="15"/>
    </row>
    <row r="68" spans="1:14" ht="23.25" customHeight="1">
      <c r="A68" s="34"/>
      <c r="B68" s="15"/>
      <c r="C68" s="41" t="s">
        <v>84</v>
      </c>
      <c r="D68" s="16" t="s">
        <v>94</v>
      </c>
      <c r="E68" s="42"/>
      <c r="F68" s="20">
        <f t="shared" si="0"/>
        <v>3</v>
      </c>
      <c r="G68" s="42">
        <v>60</v>
      </c>
      <c r="H68" s="42">
        <v>36</v>
      </c>
      <c r="I68" s="42" t="s">
        <v>95</v>
      </c>
      <c r="J68" s="30"/>
      <c r="K68" s="30"/>
      <c r="L68" s="30"/>
      <c r="M68" s="42">
        <v>8</v>
      </c>
      <c r="N68" s="15"/>
    </row>
    <row r="69" spans="1:14" ht="15" customHeight="1">
      <c r="A69" s="34"/>
      <c r="B69" s="15"/>
      <c r="C69" s="33" t="s">
        <v>84</v>
      </c>
      <c r="D69" s="16" t="s">
        <v>96</v>
      </c>
      <c r="E69" s="30"/>
      <c r="F69" s="20">
        <f t="shared" si="0"/>
        <v>2</v>
      </c>
      <c r="G69" s="30">
        <v>40</v>
      </c>
      <c r="H69" s="30">
        <v>24</v>
      </c>
      <c r="I69" s="30">
        <v>16</v>
      </c>
      <c r="J69" s="30"/>
      <c r="K69" s="30"/>
      <c r="L69" s="30"/>
      <c r="M69" s="30">
        <v>9</v>
      </c>
      <c r="N69" s="15"/>
    </row>
    <row r="70" spans="1:14" ht="15" customHeight="1">
      <c r="A70" s="34"/>
      <c r="B70" s="15"/>
      <c r="C70" s="33" t="s">
        <v>84</v>
      </c>
      <c r="D70" s="16" t="s">
        <v>97</v>
      </c>
      <c r="E70" s="30"/>
      <c r="F70" s="20">
        <f t="shared" si="0"/>
        <v>2</v>
      </c>
      <c r="G70" s="30">
        <v>40</v>
      </c>
      <c r="H70" s="30">
        <v>24</v>
      </c>
      <c r="I70" s="30">
        <v>16</v>
      </c>
      <c r="J70" s="30"/>
      <c r="K70" s="30"/>
      <c r="L70" s="30"/>
      <c r="M70" s="30">
        <v>9</v>
      </c>
      <c r="N70" s="15"/>
    </row>
    <row r="71" spans="1:14" ht="15" customHeight="1">
      <c r="A71" s="34"/>
      <c r="B71" s="15"/>
      <c r="C71" s="33" t="s">
        <v>84</v>
      </c>
      <c r="D71" s="16" t="s">
        <v>98</v>
      </c>
      <c r="E71" s="30"/>
      <c r="F71" s="20">
        <f t="shared" si="0"/>
        <v>5</v>
      </c>
      <c r="G71" s="30">
        <v>96</v>
      </c>
      <c r="H71" s="30">
        <v>64</v>
      </c>
      <c r="I71" s="30">
        <v>32</v>
      </c>
      <c r="J71" s="30"/>
      <c r="K71" s="30"/>
      <c r="L71" s="30"/>
      <c r="M71" s="30">
        <v>9</v>
      </c>
      <c r="N71" s="15"/>
    </row>
    <row r="72" spans="1:14" ht="15" customHeight="1">
      <c r="A72" s="34"/>
      <c r="B72" s="15"/>
      <c r="C72" s="33" t="s">
        <v>84</v>
      </c>
      <c r="D72" s="16" t="s">
        <v>99</v>
      </c>
      <c r="E72" s="30"/>
      <c r="F72" s="20">
        <f t="shared" si="0"/>
        <v>1.5</v>
      </c>
      <c r="G72" s="30">
        <v>28</v>
      </c>
      <c r="H72" s="30">
        <v>20</v>
      </c>
      <c r="I72" s="30">
        <v>8</v>
      </c>
      <c r="J72" s="30"/>
      <c r="K72" s="30"/>
      <c r="L72" s="30"/>
      <c r="M72" s="30">
        <v>9</v>
      </c>
      <c r="N72" s="15"/>
    </row>
    <row r="73" spans="1:14" ht="15" customHeight="1">
      <c r="A73" s="34"/>
      <c r="B73" s="15"/>
      <c r="C73" s="33" t="s">
        <v>84</v>
      </c>
      <c r="D73" s="16" t="s">
        <v>100</v>
      </c>
      <c r="E73" s="30"/>
      <c r="F73" s="20">
        <f t="shared" si="0"/>
        <v>1.5</v>
      </c>
      <c r="G73" s="30">
        <v>28</v>
      </c>
      <c r="H73" s="30">
        <v>20</v>
      </c>
      <c r="I73" s="30">
        <v>8</v>
      </c>
      <c r="J73" s="30"/>
      <c r="K73" s="30"/>
      <c r="L73" s="30"/>
      <c r="M73" s="30">
        <v>9</v>
      </c>
      <c r="N73" s="15"/>
    </row>
    <row r="74" spans="1:14" ht="15" customHeight="1">
      <c r="A74" s="34"/>
      <c r="B74" s="15"/>
      <c r="C74" s="33" t="s">
        <v>84</v>
      </c>
      <c r="D74" s="16" t="s">
        <v>101</v>
      </c>
      <c r="E74" s="30"/>
      <c r="F74" s="20">
        <f aca="true" t="shared" si="1" ref="F74:F93">H74/16+I74/32</f>
        <v>1.5</v>
      </c>
      <c r="G74" s="30">
        <v>28</v>
      </c>
      <c r="H74" s="30">
        <v>20</v>
      </c>
      <c r="I74" s="30">
        <v>8</v>
      </c>
      <c r="J74" s="30"/>
      <c r="K74" s="30"/>
      <c r="L74" s="30"/>
      <c r="M74" s="30">
        <v>9</v>
      </c>
      <c r="N74" s="15"/>
    </row>
    <row r="75" spans="1:14" ht="15" customHeight="1">
      <c r="A75" s="34"/>
      <c r="B75" s="15"/>
      <c r="C75" s="33" t="s">
        <v>84</v>
      </c>
      <c r="D75" s="16" t="s">
        <v>102</v>
      </c>
      <c r="E75" s="30"/>
      <c r="F75" s="20">
        <f t="shared" si="1"/>
        <v>3</v>
      </c>
      <c r="G75" s="30">
        <v>54</v>
      </c>
      <c r="H75" s="30">
        <v>42</v>
      </c>
      <c r="I75" s="30">
        <v>12</v>
      </c>
      <c r="J75" s="30"/>
      <c r="K75" s="30"/>
      <c r="L75" s="30"/>
      <c r="M75" s="30">
        <v>10</v>
      </c>
      <c r="N75" s="15"/>
    </row>
    <row r="76" spans="1:14" ht="15" customHeight="1">
      <c r="A76" s="34"/>
      <c r="B76" s="15"/>
      <c r="C76" s="33" t="s">
        <v>84</v>
      </c>
      <c r="D76" s="16" t="s">
        <v>103</v>
      </c>
      <c r="E76" s="30"/>
      <c r="F76" s="20">
        <f t="shared" si="1"/>
        <v>2</v>
      </c>
      <c r="G76" s="30">
        <v>36</v>
      </c>
      <c r="H76" s="30">
        <v>28</v>
      </c>
      <c r="I76" s="30">
        <v>8</v>
      </c>
      <c r="J76" s="30"/>
      <c r="K76" s="30"/>
      <c r="L76" s="30"/>
      <c r="M76" s="30">
        <v>10</v>
      </c>
      <c r="N76" s="15"/>
    </row>
    <row r="77" spans="1:14" ht="15" customHeight="1">
      <c r="A77" s="34"/>
      <c r="B77" s="15"/>
      <c r="C77" s="33" t="s">
        <v>84</v>
      </c>
      <c r="D77" s="16" t="s">
        <v>104</v>
      </c>
      <c r="E77" s="38"/>
      <c r="F77" s="20">
        <f t="shared" si="1"/>
        <v>3</v>
      </c>
      <c r="G77" s="30">
        <v>58</v>
      </c>
      <c r="H77" s="38">
        <v>38</v>
      </c>
      <c r="I77" s="38">
        <v>20</v>
      </c>
      <c r="J77" s="38"/>
      <c r="K77" s="38"/>
      <c r="L77" s="38"/>
      <c r="M77" s="38">
        <v>9</v>
      </c>
      <c r="N77" s="15"/>
    </row>
    <row r="78" spans="1:14" ht="19.5" customHeight="1">
      <c r="A78" s="34"/>
      <c r="B78" s="15"/>
      <c r="C78" s="41" t="s">
        <v>84</v>
      </c>
      <c r="D78" s="16" t="s">
        <v>105</v>
      </c>
      <c r="E78" s="38"/>
      <c r="F78" s="20">
        <f t="shared" si="1"/>
        <v>2</v>
      </c>
      <c r="G78" s="42">
        <v>38</v>
      </c>
      <c r="H78" s="42">
        <v>26</v>
      </c>
      <c r="I78" s="42">
        <v>12</v>
      </c>
      <c r="J78" s="42"/>
      <c r="K78" s="42"/>
      <c r="L78" s="42"/>
      <c r="M78" s="38">
        <v>9</v>
      </c>
      <c r="N78" s="15"/>
    </row>
    <row r="79" spans="1:14" ht="15" customHeight="1">
      <c r="A79" s="34"/>
      <c r="B79" s="15"/>
      <c r="C79" s="33" t="s">
        <v>84</v>
      </c>
      <c r="D79" s="16" t="s">
        <v>106</v>
      </c>
      <c r="E79" s="30"/>
      <c r="F79" s="20">
        <f t="shared" si="1"/>
        <v>2</v>
      </c>
      <c r="G79" s="30">
        <v>38</v>
      </c>
      <c r="H79" s="30">
        <v>26</v>
      </c>
      <c r="I79" s="30">
        <v>12</v>
      </c>
      <c r="J79" s="30"/>
      <c r="K79" s="30"/>
      <c r="L79" s="30"/>
      <c r="M79" s="30">
        <v>6</v>
      </c>
      <c r="N79" s="15"/>
    </row>
    <row r="80" spans="1:14" ht="15" customHeight="1">
      <c r="A80" s="34"/>
      <c r="B80" s="15"/>
      <c r="C80" s="33" t="s">
        <v>84</v>
      </c>
      <c r="D80" s="16" t="s">
        <v>107</v>
      </c>
      <c r="E80" s="30"/>
      <c r="F80" s="20">
        <f t="shared" si="1"/>
        <v>2</v>
      </c>
      <c r="G80" s="30">
        <v>36</v>
      </c>
      <c r="H80" s="30">
        <v>28</v>
      </c>
      <c r="I80" s="30">
        <v>8</v>
      </c>
      <c r="J80" s="30"/>
      <c r="K80" s="30"/>
      <c r="L80" s="30"/>
      <c r="M80" s="30">
        <v>10</v>
      </c>
      <c r="N80" s="15"/>
    </row>
    <row r="81" spans="1:14" ht="15" customHeight="1">
      <c r="A81" s="34"/>
      <c r="B81" s="15"/>
      <c r="C81" s="33" t="s">
        <v>84</v>
      </c>
      <c r="D81" s="16" t="s">
        <v>108</v>
      </c>
      <c r="E81" s="30"/>
      <c r="F81" s="20">
        <f t="shared" si="1"/>
        <v>2</v>
      </c>
      <c r="G81" s="30">
        <v>36</v>
      </c>
      <c r="H81" s="30">
        <v>28</v>
      </c>
      <c r="I81" s="30">
        <v>8</v>
      </c>
      <c r="J81" s="30"/>
      <c r="K81" s="30"/>
      <c r="L81" s="30"/>
      <c r="M81" s="30">
        <v>10</v>
      </c>
      <c r="N81" s="15"/>
    </row>
    <row r="82" spans="1:14" ht="15" customHeight="1">
      <c r="A82" s="34"/>
      <c r="B82" s="15"/>
      <c r="C82" s="33" t="s">
        <v>84</v>
      </c>
      <c r="D82" s="16" t="s">
        <v>109</v>
      </c>
      <c r="E82" s="30"/>
      <c r="F82" s="20">
        <v>1</v>
      </c>
      <c r="G82" s="30">
        <v>20</v>
      </c>
      <c r="H82" s="30">
        <v>12</v>
      </c>
      <c r="I82" s="30">
        <v>8</v>
      </c>
      <c r="J82" s="30"/>
      <c r="K82" s="30"/>
      <c r="L82" s="30"/>
      <c r="M82" s="30">
        <v>8</v>
      </c>
      <c r="N82" s="15"/>
    </row>
    <row r="83" spans="1:14" ht="15" customHeight="1">
      <c r="A83" s="34"/>
      <c r="B83" s="15"/>
      <c r="C83" s="22" t="s">
        <v>41</v>
      </c>
      <c r="D83" s="16" t="s">
        <v>110</v>
      </c>
      <c r="E83" s="30"/>
      <c r="F83" s="20">
        <f t="shared" si="1"/>
        <v>2</v>
      </c>
      <c r="G83" s="30">
        <v>36</v>
      </c>
      <c r="H83" s="30">
        <v>28</v>
      </c>
      <c r="I83" s="30">
        <v>8</v>
      </c>
      <c r="J83" s="30"/>
      <c r="K83" s="30"/>
      <c r="L83" s="30"/>
      <c r="M83" s="30">
        <v>8</v>
      </c>
      <c r="N83" s="15"/>
    </row>
    <row r="84" spans="1:14" ht="27.75" customHeight="1">
      <c r="A84" s="34"/>
      <c r="B84" s="15"/>
      <c r="C84" s="41" t="s">
        <v>84</v>
      </c>
      <c r="D84" s="16" t="s">
        <v>111</v>
      </c>
      <c r="E84" s="15"/>
      <c r="F84" s="20">
        <v>1</v>
      </c>
      <c r="G84" s="42">
        <v>32</v>
      </c>
      <c r="H84" s="15">
        <v>0</v>
      </c>
      <c r="I84" s="35" t="s">
        <v>30</v>
      </c>
      <c r="J84" s="60"/>
      <c r="K84" s="42"/>
      <c r="L84" s="42"/>
      <c r="M84" s="42">
        <v>9</v>
      </c>
      <c r="N84" s="15"/>
    </row>
    <row r="85" spans="1:14" ht="27.75" customHeight="1">
      <c r="A85" s="34"/>
      <c r="B85" s="15"/>
      <c r="C85" s="41" t="s">
        <v>84</v>
      </c>
      <c r="D85" s="16" t="s">
        <v>112</v>
      </c>
      <c r="E85" s="15"/>
      <c r="F85" s="20">
        <v>1</v>
      </c>
      <c r="G85" s="42">
        <v>32</v>
      </c>
      <c r="H85" s="15">
        <v>0</v>
      </c>
      <c r="I85" s="35" t="s">
        <v>30</v>
      </c>
      <c r="J85" s="40"/>
      <c r="K85" s="30"/>
      <c r="L85" s="30"/>
      <c r="M85" s="42">
        <v>10</v>
      </c>
      <c r="N85" s="15"/>
    </row>
    <row r="86" spans="1:14" s="2" customFormat="1" ht="27.75" customHeight="1">
      <c r="A86" s="34"/>
      <c r="B86" s="15"/>
      <c r="C86" s="16" t="s">
        <v>41</v>
      </c>
      <c r="D86" s="16" t="s">
        <v>113</v>
      </c>
      <c r="E86" s="42"/>
      <c r="F86" s="20">
        <f>H86/16+I86/32</f>
        <v>4</v>
      </c>
      <c r="G86" s="42">
        <v>64</v>
      </c>
      <c r="H86" s="42">
        <v>64</v>
      </c>
      <c r="I86" s="42">
        <v>0</v>
      </c>
      <c r="J86" s="42"/>
      <c r="K86" s="42"/>
      <c r="L86" s="42"/>
      <c r="M86" s="42">
        <v>5</v>
      </c>
      <c r="N86" s="15"/>
    </row>
    <row r="87" spans="1:14" ht="27.75" customHeight="1">
      <c r="A87" s="34"/>
      <c r="B87" s="15"/>
      <c r="C87" s="16" t="s">
        <v>41</v>
      </c>
      <c r="D87" s="16" t="s">
        <v>114</v>
      </c>
      <c r="E87" s="42"/>
      <c r="F87" s="20">
        <f>H87/16+I87/32</f>
        <v>4</v>
      </c>
      <c r="G87" s="42">
        <v>64</v>
      </c>
      <c r="H87" s="42">
        <v>64</v>
      </c>
      <c r="I87" s="42">
        <v>0</v>
      </c>
      <c r="J87" s="42"/>
      <c r="K87" s="42"/>
      <c r="L87" s="42"/>
      <c r="M87" s="42">
        <v>6</v>
      </c>
      <c r="N87" s="15"/>
    </row>
    <row r="88" spans="1:14" ht="30" customHeight="1">
      <c r="A88" s="34"/>
      <c r="B88" s="15"/>
      <c r="C88" s="16" t="s">
        <v>41</v>
      </c>
      <c r="D88" s="16" t="s">
        <v>115</v>
      </c>
      <c r="E88" s="43"/>
      <c r="F88" s="20">
        <v>1</v>
      </c>
      <c r="G88" s="20" t="s">
        <v>116</v>
      </c>
      <c r="H88" s="20"/>
      <c r="I88" s="20"/>
      <c r="J88" s="20"/>
      <c r="K88" s="20"/>
      <c r="L88" s="20"/>
      <c r="M88" s="42">
        <v>10</v>
      </c>
      <c r="N88" s="15"/>
    </row>
    <row r="89" spans="1:14" ht="15" customHeight="1">
      <c r="A89" s="34"/>
      <c r="B89" s="15"/>
      <c r="C89" s="23" t="s">
        <v>38</v>
      </c>
      <c r="D89" s="24"/>
      <c r="E89" s="15"/>
      <c r="F89" s="20">
        <f>SUM(F59:F88)</f>
        <v>77</v>
      </c>
      <c r="G89" s="20">
        <f>SUM(G59:G87)</f>
        <v>1440</v>
      </c>
      <c r="H89" s="15"/>
      <c r="I89" s="15"/>
      <c r="J89" s="15"/>
      <c r="K89" s="15"/>
      <c r="L89" s="15"/>
      <c r="M89" s="15"/>
      <c r="N89" s="15"/>
    </row>
    <row r="90" spans="1:14" ht="15" customHeight="1">
      <c r="A90" s="34"/>
      <c r="B90" s="15" t="s">
        <v>39</v>
      </c>
      <c r="C90" s="44" t="s">
        <v>41</v>
      </c>
      <c r="D90" s="16" t="s">
        <v>117</v>
      </c>
      <c r="E90" s="30"/>
      <c r="F90" s="20">
        <f t="shared" si="1"/>
        <v>2.5</v>
      </c>
      <c r="G90" s="30">
        <v>48</v>
      </c>
      <c r="H90" s="30">
        <v>32</v>
      </c>
      <c r="I90" s="30">
        <v>16</v>
      </c>
      <c r="J90" s="30"/>
      <c r="K90" s="30"/>
      <c r="L90" s="30"/>
      <c r="M90" s="30">
        <v>7</v>
      </c>
      <c r="N90" s="36" t="s">
        <v>118</v>
      </c>
    </row>
    <row r="91" spans="1:14" ht="15" customHeight="1">
      <c r="A91" s="34"/>
      <c r="B91" s="15"/>
      <c r="C91" s="44" t="s">
        <v>41</v>
      </c>
      <c r="D91" s="16" t="s">
        <v>119</v>
      </c>
      <c r="E91" s="30"/>
      <c r="F91" s="20">
        <f t="shared" si="1"/>
        <v>2</v>
      </c>
      <c r="G91" s="30">
        <v>36</v>
      </c>
      <c r="H91" s="30">
        <v>28</v>
      </c>
      <c r="I91" s="30">
        <v>8</v>
      </c>
      <c r="J91" s="30"/>
      <c r="K91" s="30"/>
      <c r="L91" s="30"/>
      <c r="M91" s="30">
        <v>6</v>
      </c>
      <c r="N91" s="15"/>
    </row>
    <row r="92" spans="1:14" ht="15" customHeight="1">
      <c r="A92" s="34"/>
      <c r="B92" s="15"/>
      <c r="C92" s="22" t="s">
        <v>84</v>
      </c>
      <c r="D92" s="16" t="s">
        <v>120</v>
      </c>
      <c r="E92" s="30"/>
      <c r="F92" s="20">
        <f t="shared" si="1"/>
        <v>2.5</v>
      </c>
      <c r="G92" s="30">
        <v>50</v>
      </c>
      <c r="H92" s="30">
        <v>30</v>
      </c>
      <c r="I92" s="30">
        <v>20</v>
      </c>
      <c r="J92" s="30"/>
      <c r="K92" s="30"/>
      <c r="L92" s="30"/>
      <c r="M92" s="30">
        <v>7</v>
      </c>
      <c r="N92" s="15"/>
    </row>
    <row r="93" spans="1:14" ht="15" customHeight="1">
      <c r="A93" s="34"/>
      <c r="B93" s="15"/>
      <c r="C93" s="22" t="s">
        <v>84</v>
      </c>
      <c r="D93" s="16" t="s">
        <v>121</v>
      </c>
      <c r="E93" s="30"/>
      <c r="F93" s="20">
        <f t="shared" si="1"/>
        <v>2</v>
      </c>
      <c r="G93" s="30">
        <v>36</v>
      </c>
      <c r="H93" s="30">
        <v>28</v>
      </c>
      <c r="I93" s="30">
        <v>8</v>
      </c>
      <c r="J93" s="30"/>
      <c r="K93" s="30"/>
      <c r="L93" s="30"/>
      <c r="M93" s="30">
        <v>8</v>
      </c>
      <c r="N93" s="15"/>
    </row>
    <row r="94" spans="1:14" ht="15" customHeight="1">
      <c r="A94" s="34"/>
      <c r="B94" s="15"/>
      <c r="C94" s="22" t="s">
        <v>84</v>
      </c>
      <c r="D94" s="16" t="s">
        <v>122</v>
      </c>
      <c r="E94" s="30"/>
      <c r="F94" s="20">
        <v>1</v>
      </c>
      <c r="G94" s="30">
        <v>16</v>
      </c>
      <c r="H94" s="30">
        <v>16</v>
      </c>
      <c r="I94" s="30">
        <v>0</v>
      </c>
      <c r="J94" s="30"/>
      <c r="K94" s="30"/>
      <c r="L94" s="30"/>
      <c r="M94" s="30">
        <v>8</v>
      </c>
      <c r="N94" s="15"/>
    </row>
    <row r="95" spans="1:14" ht="15" customHeight="1">
      <c r="A95" s="34"/>
      <c r="B95" s="15"/>
      <c r="C95" s="22" t="s">
        <v>41</v>
      </c>
      <c r="D95" s="22" t="s">
        <v>123</v>
      </c>
      <c r="E95" s="30"/>
      <c r="F95" s="20">
        <v>1</v>
      </c>
      <c r="G95" s="30" t="s">
        <v>124</v>
      </c>
      <c r="H95" s="30"/>
      <c r="I95" s="30"/>
      <c r="J95" s="30"/>
      <c r="K95" s="30"/>
      <c r="L95" s="30"/>
      <c r="M95" s="30" t="s">
        <v>125</v>
      </c>
      <c r="N95" s="15"/>
    </row>
    <row r="96" spans="1:14" ht="27" customHeight="1">
      <c r="A96" s="34"/>
      <c r="B96" s="15"/>
      <c r="C96" s="22" t="s">
        <v>41</v>
      </c>
      <c r="D96" s="16" t="s">
        <v>126</v>
      </c>
      <c r="E96" s="15"/>
      <c r="F96" s="20">
        <v>2</v>
      </c>
      <c r="G96" s="42" t="s">
        <v>124</v>
      </c>
      <c r="H96" s="16"/>
      <c r="I96" s="16"/>
      <c r="J96" s="16"/>
      <c r="K96" s="16"/>
      <c r="L96" s="16"/>
      <c r="M96" s="42">
        <v>10</v>
      </c>
      <c r="N96" s="15"/>
    </row>
    <row r="97" spans="1:14" s="2" customFormat="1" ht="15" customHeight="1">
      <c r="A97" s="34"/>
      <c r="B97" s="15"/>
      <c r="C97" s="23" t="s">
        <v>38</v>
      </c>
      <c r="D97" s="24"/>
      <c r="E97" s="15"/>
      <c r="F97" s="20">
        <v>9</v>
      </c>
      <c r="G97" s="20">
        <v>144</v>
      </c>
      <c r="H97" s="15"/>
      <c r="I97" s="15"/>
      <c r="J97" s="15"/>
      <c r="K97" s="15"/>
      <c r="L97" s="15"/>
      <c r="M97" s="15"/>
      <c r="N97" s="15"/>
    </row>
    <row r="98" spans="1:14" s="2" customFormat="1" ht="15" customHeight="1">
      <c r="A98" s="45"/>
      <c r="B98" s="15"/>
      <c r="C98" s="23" t="s">
        <v>48</v>
      </c>
      <c r="D98" s="24"/>
      <c r="E98" s="15"/>
      <c r="F98" s="25">
        <f>F89+F97</f>
        <v>86</v>
      </c>
      <c r="G98" s="26">
        <f>G89+G97</f>
        <v>1584</v>
      </c>
      <c r="H98" s="15"/>
      <c r="I98" s="15"/>
      <c r="J98" s="15"/>
      <c r="K98" s="15"/>
      <c r="L98" s="15"/>
      <c r="M98" s="15"/>
      <c r="N98" s="40"/>
    </row>
    <row r="99" spans="1:14" s="3" customFormat="1" ht="15" customHeight="1">
      <c r="A99" s="15" t="s">
        <v>127</v>
      </c>
      <c r="B99" s="15" t="s">
        <v>128</v>
      </c>
      <c r="C99" s="16" t="s">
        <v>129</v>
      </c>
      <c r="D99" s="16" t="s">
        <v>130</v>
      </c>
      <c r="E99" s="15"/>
      <c r="F99" s="20">
        <v>2</v>
      </c>
      <c r="G99" s="15">
        <v>32</v>
      </c>
      <c r="H99" s="15"/>
      <c r="I99" s="15"/>
      <c r="J99" s="15"/>
      <c r="K99" s="15"/>
      <c r="L99" s="15"/>
      <c r="M99" s="15">
        <v>4</v>
      </c>
      <c r="N99" s="36"/>
    </row>
    <row r="100" spans="1:14" s="3" customFormat="1" ht="15" customHeight="1">
      <c r="A100" s="15"/>
      <c r="B100" s="15"/>
      <c r="C100" s="46" t="s">
        <v>41</v>
      </c>
      <c r="D100" s="47" t="s">
        <v>131</v>
      </c>
      <c r="E100" s="15"/>
      <c r="F100" s="20">
        <v>1</v>
      </c>
      <c r="G100" s="15">
        <v>16</v>
      </c>
      <c r="H100" s="15"/>
      <c r="I100" s="15"/>
      <c r="J100" s="15"/>
      <c r="K100" s="15"/>
      <c r="L100" s="15"/>
      <c r="M100" s="15">
        <v>6</v>
      </c>
      <c r="N100" s="15"/>
    </row>
    <row r="101" spans="1:14" s="3" customFormat="1" ht="23.25" customHeight="1">
      <c r="A101" s="15"/>
      <c r="B101" s="15"/>
      <c r="C101" s="16" t="s">
        <v>23</v>
      </c>
      <c r="D101" s="47" t="s">
        <v>132</v>
      </c>
      <c r="E101" s="15"/>
      <c r="F101" s="20">
        <v>1</v>
      </c>
      <c r="G101" s="15" t="s">
        <v>133</v>
      </c>
      <c r="H101" s="15"/>
      <c r="I101" s="15"/>
      <c r="J101" s="15"/>
      <c r="K101" s="15"/>
      <c r="L101" s="15"/>
      <c r="M101" s="63" t="s">
        <v>134</v>
      </c>
      <c r="N101" s="15"/>
    </row>
    <row r="102" spans="1:14" s="3" customFormat="1" ht="17.25" customHeight="1">
      <c r="A102" s="48" t="s">
        <v>48</v>
      </c>
      <c r="B102" s="49"/>
      <c r="C102" s="49"/>
      <c r="D102" s="50"/>
      <c r="E102" s="15"/>
      <c r="F102" s="25">
        <v>4</v>
      </c>
      <c r="G102" s="26">
        <v>48</v>
      </c>
      <c r="H102" s="15"/>
      <c r="I102" s="15"/>
      <c r="J102" s="15"/>
      <c r="K102" s="15"/>
      <c r="L102" s="15"/>
      <c r="M102" s="15"/>
      <c r="N102" s="15"/>
    </row>
    <row r="103" spans="1:14" s="3" customFormat="1" ht="18.75" customHeight="1">
      <c r="A103" s="43"/>
      <c r="B103" s="51" t="s">
        <v>135</v>
      </c>
      <c r="C103" s="52"/>
      <c r="D103" s="52"/>
      <c r="E103" s="52"/>
      <c r="F103" s="52"/>
      <c r="G103" s="52"/>
      <c r="H103" s="52"/>
      <c r="I103" s="64"/>
      <c r="J103" s="7"/>
      <c r="K103" s="65"/>
      <c r="L103" s="65"/>
      <c r="M103" s="65"/>
      <c r="N103" s="10"/>
    </row>
    <row r="104" spans="1:14" s="4" customFormat="1" ht="22.5" customHeight="1">
      <c r="A104" s="15" t="s">
        <v>136</v>
      </c>
      <c r="B104" s="17" t="s">
        <v>137</v>
      </c>
      <c r="C104" s="53" t="s">
        <v>138</v>
      </c>
      <c r="D104" s="53" t="s">
        <v>139</v>
      </c>
      <c r="E104" s="17" t="s">
        <v>140</v>
      </c>
      <c r="F104" s="54"/>
      <c r="G104" s="17" t="s">
        <v>141</v>
      </c>
      <c r="H104" s="17" t="s">
        <v>142</v>
      </c>
      <c r="I104" s="17" t="s">
        <v>143</v>
      </c>
      <c r="J104" s="7"/>
      <c r="K104" s="65"/>
      <c r="L104" s="65"/>
      <c r="M104" s="65"/>
      <c r="N104" s="1"/>
    </row>
    <row r="105" spans="1:14" s="3" customFormat="1" ht="26.25" customHeight="1">
      <c r="A105" s="15"/>
      <c r="B105" s="15"/>
      <c r="C105" s="22" t="s">
        <v>84</v>
      </c>
      <c r="D105" s="41" t="s">
        <v>144</v>
      </c>
      <c r="E105" s="15"/>
      <c r="F105" s="20">
        <v>5</v>
      </c>
      <c r="G105" s="35" t="s">
        <v>145</v>
      </c>
      <c r="H105" s="35" t="s">
        <v>146</v>
      </c>
      <c r="I105" s="15"/>
      <c r="J105" s="1"/>
      <c r="K105" s="1"/>
      <c r="L105" s="65"/>
      <c r="M105" s="9"/>
      <c r="N105" s="65"/>
    </row>
    <row r="106" spans="1:14" s="3" customFormat="1" ht="27.75" customHeight="1">
      <c r="A106" s="15"/>
      <c r="B106" s="15"/>
      <c r="C106" s="22" t="s">
        <v>84</v>
      </c>
      <c r="D106" s="41" t="s">
        <v>147</v>
      </c>
      <c r="E106" s="15"/>
      <c r="F106" s="20">
        <v>5</v>
      </c>
      <c r="G106" s="35" t="s">
        <v>145</v>
      </c>
      <c r="H106" s="35" t="s">
        <v>146</v>
      </c>
      <c r="I106" s="15"/>
      <c r="J106" s="1"/>
      <c r="K106" s="1"/>
      <c r="L106" s="65"/>
      <c r="M106" s="9"/>
      <c r="N106" s="65"/>
    </row>
    <row r="107" spans="1:14" s="3" customFormat="1" ht="26.25" customHeight="1">
      <c r="A107" s="15"/>
      <c r="B107" s="15"/>
      <c r="C107" s="22" t="s">
        <v>84</v>
      </c>
      <c r="D107" s="41" t="s">
        <v>148</v>
      </c>
      <c r="E107" s="15"/>
      <c r="F107" s="20">
        <v>0.5</v>
      </c>
      <c r="G107" s="35" t="s">
        <v>149</v>
      </c>
      <c r="H107" s="35" t="s">
        <v>146</v>
      </c>
      <c r="I107" s="15"/>
      <c r="J107" s="1"/>
      <c r="K107" s="1"/>
      <c r="L107" s="65"/>
      <c r="M107" s="9"/>
      <c r="N107" s="65"/>
    </row>
    <row r="108" spans="1:14" s="3" customFormat="1" ht="28.5" customHeight="1">
      <c r="A108" s="15"/>
      <c r="B108" s="15"/>
      <c r="C108" s="22" t="s">
        <v>84</v>
      </c>
      <c r="D108" s="41" t="s">
        <v>150</v>
      </c>
      <c r="E108" s="15"/>
      <c r="F108" s="20">
        <v>0.5</v>
      </c>
      <c r="G108" s="35" t="s">
        <v>149</v>
      </c>
      <c r="H108" s="35" t="s">
        <v>146</v>
      </c>
      <c r="I108" s="15"/>
      <c r="J108" s="1"/>
      <c r="K108" s="1"/>
      <c r="L108" s="65"/>
      <c r="M108" s="9"/>
      <c r="N108" s="65"/>
    </row>
    <row r="109" spans="1:14" s="3" customFormat="1" ht="30" customHeight="1">
      <c r="A109" s="15"/>
      <c r="B109" s="15"/>
      <c r="C109" s="16" t="s">
        <v>84</v>
      </c>
      <c r="D109" s="41" t="s">
        <v>151</v>
      </c>
      <c r="E109" s="15"/>
      <c r="F109" s="20">
        <v>0.5</v>
      </c>
      <c r="G109" s="35" t="s">
        <v>149</v>
      </c>
      <c r="H109" s="35" t="s">
        <v>146</v>
      </c>
      <c r="I109" s="15"/>
      <c r="J109" s="1"/>
      <c r="K109" s="1"/>
      <c r="L109" s="65"/>
      <c r="M109" s="9"/>
      <c r="N109" s="65"/>
    </row>
    <row r="110" spans="1:14" s="3" customFormat="1" ht="28.5" customHeight="1">
      <c r="A110" s="15"/>
      <c r="B110" s="15"/>
      <c r="C110" s="16" t="s">
        <v>84</v>
      </c>
      <c r="D110" s="41" t="s">
        <v>152</v>
      </c>
      <c r="E110" s="15"/>
      <c r="F110" s="20">
        <v>2.5</v>
      </c>
      <c r="G110" s="35" t="s">
        <v>153</v>
      </c>
      <c r="H110" s="35" t="s">
        <v>146</v>
      </c>
      <c r="I110" s="15"/>
      <c r="J110" s="1"/>
      <c r="K110" s="1"/>
      <c r="L110" s="65"/>
      <c r="M110" s="9"/>
      <c r="N110" s="65"/>
    </row>
    <row r="111" spans="1:14" s="3" customFormat="1" ht="24.75" customHeight="1">
      <c r="A111" s="15"/>
      <c r="B111" s="15"/>
      <c r="C111" s="16" t="s">
        <v>84</v>
      </c>
      <c r="D111" s="41" t="s">
        <v>154</v>
      </c>
      <c r="E111" s="15"/>
      <c r="F111" s="20">
        <v>2.5</v>
      </c>
      <c r="G111" s="35" t="s">
        <v>153</v>
      </c>
      <c r="H111" s="35" t="s">
        <v>146</v>
      </c>
      <c r="I111" s="15"/>
      <c r="J111" s="1"/>
      <c r="K111" s="1"/>
      <c r="L111" s="65"/>
      <c r="M111" s="9"/>
      <c r="N111" s="65"/>
    </row>
    <row r="112" spans="1:14" s="3" customFormat="1" ht="26.25" customHeight="1">
      <c r="A112" s="15"/>
      <c r="B112" s="15"/>
      <c r="C112" s="16" t="s">
        <v>84</v>
      </c>
      <c r="D112" s="41" t="s">
        <v>155</v>
      </c>
      <c r="E112" s="15"/>
      <c r="F112" s="20">
        <v>1</v>
      </c>
      <c r="G112" s="35" t="s">
        <v>156</v>
      </c>
      <c r="H112" s="35" t="s">
        <v>146</v>
      </c>
      <c r="I112" s="15"/>
      <c r="J112" s="1"/>
      <c r="K112" s="1"/>
      <c r="L112" s="65"/>
      <c r="M112" s="9"/>
      <c r="N112" s="65"/>
    </row>
    <row r="113" spans="1:14" s="3" customFormat="1" ht="26.25" customHeight="1">
      <c r="A113" s="15"/>
      <c r="B113" s="15"/>
      <c r="C113" s="22" t="s">
        <v>84</v>
      </c>
      <c r="D113" s="41" t="s">
        <v>157</v>
      </c>
      <c r="E113" s="15"/>
      <c r="F113" s="20">
        <v>0.5</v>
      </c>
      <c r="G113" s="35" t="s">
        <v>149</v>
      </c>
      <c r="H113" s="35" t="s">
        <v>146</v>
      </c>
      <c r="I113" s="15"/>
      <c r="J113" s="1"/>
      <c r="K113" s="1"/>
      <c r="L113" s="65"/>
      <c r="M113" s="9"/>
      <c r="N113" s="65"/>
    </row>
    <row r="114" spans="1:14" s="3" customFormat="1" ht="29.25" customHeight="1">
      <c r="A114" s="15"/>
      <c r="B114" s="15"/>
      <c r="C114" s="16" t="s">
        <v>84</v>
      </c>
      <c r="D114" s="41" t="s">
        <v>158</v>
      </c>
      <c r="E114" s="15"/>
      <c r="F114" s="20">
        <v>0.5</v>
      </c>
      <c r="G114" s="35" t="s">
        <v>149</v>
      </c>
      <c r="H114" s="35" t="s">
        <v>146</v>
      </c>
      <c r="I114" s="15"/>
      <c r="J114" s="1"/>
      <c r="K114" s="1"/>
      <c r="L114" s="65"/>
      <c r="M114" s="9"/>
      <c r="N114" s="65"/>
    </row>
    <row r="115" spans="1:14" s="3" customFormat="1" ht="29.25" customHeight="1">
      <c r="A115" s="15"/>
      <c r="B115" s="15"/>
      <c r="C115" s="16" t="s">
        <v>84</v>
      </c>
      <c r="D115" s="41" t="s">
        <v>159</v>
      </c>
      <c r="E115" s="15"/>
      <c r="F115" s="20">
        <v>1.5</v>
      </c>
      <c r="G115" s="35" t="s">
        <v>160</v>
      </c>
      <c r="H115" s="35" t="s">
        <v>146</v>
      </c>
      <c r="I115" s="15"/>
      <c r="J115" s="1"/>
      <c r="K115" s="1"/>
      <c r="L115" s="65"/>
      <c r="M115" s="9"/>
      <c r="N115" s="65"/>
    </row>
    <row r="116" spans="1:14" s="3" customFormat="1" ht="27.75" customHeight="1">
      <c r="A116" s="15"/>
      <c r="B116" s="15"/>
      <c r="C116" s="16" t="s">
        <v>84</v>
      </c>
      <c r="D116" s="41" t="s">
        <v>161</v>
      </c>
      <c r="E116" s="15"/>
      <c r="F116" s="20">
        <v>1</v>
      </c>
      <c r="G116" s="35" t="s">
        <v>156</v>
      </c>
      <c r="H116" s="35" t="s">
        <v>146</v>
      </c>
      <c r="I116" s="15"/>
      <c r="J116" s="1"/>
      <c r="K116" s="1"/>
      <c r="L116" s="65"/>
      <c r="M116" s="9"/>
      <c r="N116" s="65"/>
    </row>
    <row r="117" spans="1:14" s="3" customFormat="1" ht="29.25" customHeight="1">
      <c r="A117" s="15"/>
      <c r="B117" s="15"/>
      <c r="C117" s="16" t="s">
        <v>84</v>
      </c>
      <c r="D117" s="41" t="s">
        <v>162</v>
      </c>
      <c r="E117" s="15"/>
      <c r="F117" s="20">
        <v>1</v>
      </c>
      <c r="G117" s="35" t="s">
        <v>156</v>
      </c>
      <c r="H117" s="35" t="s">
        <v>146</v>
      </c>
      <c r="I117" s="15"/>
      <c r="J117" s="1"/>
      <c r="K117" s="1"/>
      <c r="L117" s="65"/>
      <c r="M117" s="9"/>
      <c r="N117" s="65"/>
    </row>
    <row r="118" spans="1:14" s="3" customFormat="1" ht="29.25" customHeight="1">
      <c r="A118" s="15"/>
      <c r="B118" s="15"/>
      <c r="C118" s="16" t="s">
        <v>84</v>
      </c>
      <c r="D118" s="55" t="s">
        <v>163</v>
      </c>
      <c r="E118" s="15"/>
      <c r="F118" s="20">
        <v>1</v>
      </c>
      <c r="G118" s="56" t="s">
        <v>164</v>
      </c>
      <c r="H118" s="35" t="s">
        <v>146</v>
      </c>
      <c r="I118" s="15"/>
      <c r="J118" s="1"/>
      <c r="K118" s="1"/>
      <c r="L118" s="65"/>
      <c r="M118" s="9"/>
      <c r="N118" s="65"/>
    </row>
    <row r="119" spans="1:14" s="3" customFormat="1" ht="34.5" customHeight="1">
      <c r="A119" s="15"/>
      <c r="B119" s="15"/>
      <c r="C119" s="16" t="s">
        <v>84</v>
      </c>
      <c r="D119" s="41" t="s">
        <v>165</v>
      </c>
      <c r="E119" s="15"/>
      <c r="F119" s="20">
        <v>2</v>
      </c>
      <c r="G119" s="35" t="s">
        <v>133</v>
      </c>
      <c r="H119" s="35" t="s">
        <v>166</v>
      </c>
      <c r="I119" s="35" t="s">
        <v>167</v>
      </c>
      <c r="J119" s="1"/>
      <c r="K119" s="1"/>
      <c r="L119" s="65"/>
      <c r="M119" s="9"/>
      <c r="N119" s="65"/>
    </row>
    <row r="120" spans="1:14" s="3" customFormat="1" ht="18" customHeight="1">
      <c r="A120" s="15"/>
      <c r="B120" s="15"/>
      <c r="C120" s="57"/>
      <c r="D120" s="41" t="s">
        <v>38</v>
      </c>
      <c r="E120" s="15"/>
      <c r="F120" s="20">
        <f>SUM(F105:F119)</f>
        <v>25</v>
      </c>
      <c r="G120" s="58" t="s">
        <v>168</v>
      </c>
      <c r="H120" s="40"/>
      <c r="I120" s="15"/>
      <c r="J120" s="1"/>
      <c r="K120" s="65"/>
      <c r="L120" s="65"/>
      <c r="M120" s="9"/>
      <c r="N120" s="65"/>
    </row>
    <row r="121" spans="1:14" s="3" customFormat="1" ht="28.5" customHeight="1">
      <c r="A121" s="15"/>
      <c r="B121" s="32" t="s">
        <v>169</v>
      </c>
      <c r="C121" s="59" t="s">
        <v>41</v>
      </c>
      <c r="D121" s="41" t="s">
        <v>170</v>
      </c>
      <c r="E121" s="15"/>
      <c r="F121" s="20">
        <v>0.5</v>
      </c>
      <c r="G121" s="35" t="s">
        <v>149</v>
      </c>
      <c r="H121" s="24">
        <v>2</v>
      </c>
      <c r="I121" s="24"/>
      <c r="J121" s="7"/>
      <c r="K121" s="65"/>
      <c r="L121" s="65"/>
      <c r="M121" s="9"/>
      <c r="N121" s="10"/>
    </row>
    <row r="122" spans="1:14" s="3" customFormat="1" ht="31.5" customHeight="1">
      <c r="A122" s="15"/>
      <c r="B122" s="34"/>
      <c r="C122" s="59" t="s">
        <v>41</v>
      </c>
      <c r="D122" s="41" t="s">
        <v>171</v>
      </c>
      <c r="E122" s="15"/>
      <c r="F122" s="20">
        <v>0.5</v>
      </c>
      <c r="G122" s="35" t="s">
        <v>149</v>
      </c>
      <c r="H122" s="24">
        <v>4</v>
      </c>
      <c r="I122" s="24"/>
      <c r="J122" s="7"/>
      <c r="K122" s="65"/>
      <c r="L122" s="65"/>
      <c r="M122" s="9"/>
      <c r="N122" s="10"/>
    </row>
    <row r="123" spans="1:14" s="3" customFormat="1" ht="14.25" customHeight="1">
      <c r="A123" s="15"/>
      <c r="B123" s="45"/>
      <c r="C123" s="60"/>
      <c r="D123" s="41" t="s">
        <v>38</v>
      </c>
      <c r="E123" s="24"/>
      <c r="F123" s="61">
        <f>SUM(F121:F122)</f>
        <v>1</v>
      </c>
      <c r="G123" s="61" t="s">
        <v>172</v>
      </c>
      <c r="H123" s="24"/>
      <c r="I123" s="24"/>
      <c r="J123" s="7"/>
      <c r="K123" s="65"/>
      <c r="L123" s="65"/>
      <c r="M123" s="9"/>
      <c r="N123" s="10"/>
    </row>
    <row r="124" spans="1:14" s="3" customFormat="1" ht="12.75">
      <c r="A124" s="15"/>
      <c r="B124" s="48" t="s">
        <v>48</v>
      </c>
      <c r="C124" s="49"/>
      <c r="D124" s="50"/>
      <c r="E124" s="24"/>
      <c r="F124" s="62">
        <f>SUM(F120,F123)</f>
        <v>26</v>
      </c>
      <c r="G124" s="35"/>
      <c r="H124" s="24"/>
      <c r="I124" s="24"/>
      <c r="J124" s="7"/>
      <c r="K124" s="65"/>
      <c r="L124" s="65"/>
      <c r="M124" s="9"/>
      <c r="N124" s="10"/>
    </row>
    <row r="125" spans="11:12" ht="12.75">
      <c r="K125" s="65"/>
      <c r="L125" s="65"/>
    </row>
    <row r="126" spans="11:12" ht="12.75">
      <c r="K126" s="65"/>
      <c r="L126" s="65"/>
    </row>
    <row r="127" spans="11:12" ht="12.75">
      <c r="K127" s="65"/>
      <c r="L127" s="65"/>
    </row>
    <row r="128" spans="11:12" ht="12.75">
      <c r="K128" s="65"/>
      <c r="L128" s="65"/>
    </row>
    <row r="129" spans="11:12" ht="12.75">
      <c r="K129" s="65"/>
      <c r="L129" s="65"/>
    </row>
    <row r="130" spans="11:12" ht="12.75">
      <c r="K130" s="65"/>
      <c r="L130" s="65"/>
    </row>
    <row r="131" spans="11:12" ht="12.75">
      <c r="K131" s="65"/>
      <c r="L131" s="65"/>
    </row>
    <row r="132" spans="11:12" ht="12.75">
      <c r="K132" s="65"/>
      <c r="L132" s="65"/>
    </row>
    <row r="133" spans="11:12" ht="12.75">
      <c r="K133" s="65"/>
      <c r="L133" s="65"/>
    </row>
    <row r="134" spans="11:12" ht="12.75">
      <c r="K134" s="65"/>
      <c r="L134" s="65"/>
    </row>
    <row r="135" spans="11:12" ht="12.75">
      <c r="K135" s="65"/>
      <c r="L135" s="65"/>
    </row>
    <row r="136" spans="11:12" ht="12.75">
      <c r="K136" s="65"/>
      <c r="L136" s="65"/>
    </row>
    <row r="137" spans="11:12" ht="12.75">
      <c r="K137" s="65"/>
      <c r="L137" s="65"/>
    </row>
    <row r="138" spans="11:12" ht="12.75">
      <c r="K138" s="65"/>
      <c r="L138" s="65"/>
    </row>
    <row r="139" spans="11:12" ht="12.75">
      <c r="K139" s="65"/>
      <c r="L139" s="65"/>
    </row>
    <row r="140" spans="11:12" ht="12.75">
      <c r="K140" s="65"/>
      <c r="L140" s="65"/>
    </row>
    <row r="141" spans="11:12" ht="12.75">
      <c r="K141" s="65"/>
      <c r="L141" s="65"/>
    </row>
    <row r="142" spans="11:12" ht="12.75">
      <c r="K142" s="65"/>
      <c r="L142" s="65"/>
    </row>
    <row r="143" spans="11:12" ht="12.75">
      <c r="K143" s="65"/>
      <c r="L143" s="65"/>
    </row>
    <row r="144" spans="11:12" ht="12.75">
      <c r="K144" s="65"/>
      <c r="L144" s="65"/>
    </row>
    <row r="145" spans="11:12" ht="12.75">
      <c r="K145" s="65"/>
      <c r="L145" s="65"/>
    </row>
    <row r="146" spans="11:12" ht="12.75">
      <c r="K146" s="65"/>
      <c r="L146" s="65"/>
    </row>
    <row r="147" spans="11:12" ht="12.75">
      <c r="K147" s="65"/>
      <c r="L147" s="65"/>
    </row>
    <row r="148" spans="11:12" ht="12.75">
      <c r="K148" s="65"/>
      <c r="L148" s="65"/>
    </row>
    <row r="149" spans="11:12" ht="12.75">
      <c r="K149" s="65"/>
      <c r="L149" s="65"/>
    </row>
    <row r="150" spans="11:12" ht="12.75">
      <c r="K150" s="65"/>
      <c r="L150" s="65"/>
    </row>
    <row r="151" spans="11:12" ht="12.75">
      <c r="K151" s="65"/>
      <c r="L151" s="65"/>
    </row>
    <row r="152" spans="11:12" ht="12.75">
      <c r="K152" s="65"/>
      <c r="L152" s="65"/>
    </row>
    <row r="153" spans="11:12" ht="12.75">
      <c r="K153" s="65"/>
      <c r="L153" s="65"/>
    </row>
    <row r="154" spans="11:12" ht="12.75">
      <c r="K154" s="65"/>
      <c r="L154" s="65"/>
    </row>
    <row r="155" spans="11:12" ht="12.75">
      <c r="K155" s="65"/>
      <c r="L155" s="65"/>
    </row>
    <row r="156" spans="11:12" ht="12.75">
      <c r="K156" s="65"/>
      <c r="L156" s="65"/>
    </row>
    <row r="157" spans="11:12" ht="12.75">
      <c r="K157" s="65"/>
      <c r="L157" s="65"/>
    </row>
    <row r="158" spans="11:12" ht="12.75">
      <c r="K158" s="65"/>
      <c r="L158" s="65"/>
    </row>
    <row r="159" spans="11:12" ht="12.75">
      <c r="K159" s="65"/>
      <c r="L159" s="65"/>
    </row>
    <row r="160" spans="11:12" ht="12.75">
      <c r="K160" s="65"/>
      <c r="L160" s="65"/>
    </row>
    <row r="161" spans="11:12" ht="12.75">
      <c r="K161" s="65"/>
      <c r="L161" s="65"/>
    </row>
    <row r="162" spans="11:12" ht="12.75">
      <c r="K162" s="65"/>
      <c r="L162" s="65"/>
    </row>
    <row r="163" spans="11:12" ht="12.75">
      <c r="K163" s="65"/>
      <c r="L163" s="65"/>
    </row>
    <row r="164" spans="11:12" ht="12.75">
      <c r="K164" s="65"/>
      <c r="L164" s="65"/>
    </row>
    <row r="165" spans="11:12" ht="12.75">
      <c r="K165" s="65"/>
      <c r="L165" s="65"/>
    </row>
    <row r="166" spans="11:12" ht="12.75">
      <c r="K166" s="65"/>
      <c r="L166" s="65"/>
    </row>
    <row r="167" spans="11:12" ht="12.75">
      <c r="K167" s="65"/>
      <c r="L167" s="65"/>
    </row>
    <row r="168" spans="11:12" ht="12.75">
      <c r="K168" s="65"/>
      <c r="L168" s="65"/>
    </row>
    <row r="169" spans="11:12" ht="12.75">
      <c r="K169" s="65"/>
      <c r="L169" s="65"/>
    </row>
    <row r="170" spans="11:12" ht="12.75">
      <c r="K170" s="65"/>
      <c r="L170" s="65"/>
    </row>
    <row r="171" spans="11:12" ht="12.75">
      <c r="K171" s="65"/>
      <c r="L171" s="65"/>
    </row>
    <row r="172" spans="11:12" ht="12.75">
      <c r="K172" s="65"/>
      <c r="L172" s="65"/>
    </row>
    <row r="173" spans="11:12" ht="12.75">
      <c r="K173" s="65"/>
      <c r="L173" s="65"/>
    </row>
    <row r="174" spans="11:12" ht="12.75">
      <c r="K174" s="65"/>
      <c r="L174" s="65"/>
    </row>
    <row r="175" spans="11:12" ht="12.75">
      <c r="K175" s="65"/>
      <c r="L175" s="65"/>
    </row>
    <row r="176" spans="11:12" ht="12.75">
      <c r="K176" s="65"/>
      <c r="L176" s="65"/>
    </row>
    <row r="177" spans="11:12" ht="12.75">
      <c r="K177" s="65"/>
      <c r="L177" s="65"/>
    </row>
    <row r="178" spans="11:12" ht="12.75">
      <c r="K178" s="65"/>
      <c r="L178" s="65"/>
    </row>
    <row r="179" spans="11:12" ht="12.75">
      <c r="K179" s="65"/>
      <c r="L179" s="65"/>
    </row>
    <row r="180" spans="11:12" ht="12.75">
      <c r="K180" s="65"/>
      <c r="L180" s="65"/>
    </row>
    <row r="181" spans="11:12" ht="12.75">
      <c r="K181" s="65"/>
      <c r="L181" s="65"/>
    </row>
    <row r="182" spans="11:12" ht="12.75">
      <c r="K182" s="65"/>
      <c r="L182" s="65"/>
    </row>
    <row r="183" spans="11:12" ht="12.75">
      <c r="K183" s="65"/>
      <c r="L183" s="65"/>
    </row>
    <row r="184" spans="11:12" ht="12.75">
      <c r="K184" s="65"/>
      <c r="L184" s="65"/>
    </row>
    <row r="185" spans="11:12" ht="12.75">
      <c r="K185" s="65"/>
      <c r="L185" s="65"/>
    </row>
    <row r="186" spans="11:12" ht="12.75">
      <c r="K186" s="65"/>
      <c r="L186" s="65"/>
    </row>
    <row r="187" spans="11:12" ht="12.75">
      <c r="K187" s="65"/>
      <c r="L187" s="65"/>
    </row>
    <row r="188" spans="11:12" ht="12.75">
      <c r="K188" s="65"/>
      <c r="L188" s="65"/>
    </row>
    <row r="189" spans="11:12" ht="12.75">
      <c r="K189" s="65"/>
      <c r="L189" s="65"/>
    </row>
    <row r="190" spans="11:12" ht="12.75">
      <c r="K190" s="65"/>
      <c r="L190" s="65"/>
    </row>
    <row r="191" spans="11:12" ht="12.75">
      <c r="K191" s="65"/>
      <c r="L191" s="65"/>
    </row>
    <row r="192" spans="11:12" ht="12.75">
      <c r="K192" s="65"/>
      <c r="L192" s="65"/>
    </row>
    <row r="193" spans="11:12" ht="12.75">
      <c r="K193" s="65"/>
      <c r="L193" s="65"/>
    </row>
    <row r="194" spans="11:12" ht="12.75">
      <c r="K194" s="65"/>
      <c r="L194" s="65"/>
    </row>
    <row r="195" spans="11:12" ht="12.75">
      <c r="K195" s="65"/>
      <c r="L195" s="65"/>
    </row>
    <row r="196" spans="11:12" ht="12.75">
      <c r="K196" s="65"/>
      <c r="L196" s="65"/>
    </row>
    <row r="197" spans="11:12" ht="12.75">
      <c r="K197" s="65"/>
      <c r="L197" s="65"/>
    </row>
    <row r="198" spans="11:12" ht="12.75">
      <c r="K198" s="65"/>
      <c r="L198" s="65"/>
    </row>
    <row r="199" spans="11:12" ht="12.75">
      <c r="K199" s="65"/>
      <c r="L199" s="65"/>
    </row>
    <row r="200" spans="11:12" ht="12.75">
      <c r="K200" s="65"/>
      <c r="L200" s="65"/>
    </row>
    <row r="201" spans="11:12" ht="12.75">
      <c r="K201" s="65"/>
      <c r="L201" s="65"/>
    </row>
    <row r="202" spans="11:12" ht="12.75">
      <c r="K202" s="65"/>
      <c r="L202" s="65"/>
    </row>
    <row r="203" spans="11:12" ht="12.75">
      <c r="K203" s="65"/>
      <c r="L203" s="65"/>
    </row>
    <row r="204" spans="11:12" ht="12.75">
      <c r="K204" s="65"/>
      <c r="L204" s="65"/>
    </row>
    <row r="205" spans="11:12" ht="12.75">
      <c r="K205" s="65"/>
      <c r="L205" s="65"/>
    </row>
    <row r="206" spans="11:12" ht="12.75">
      <c r="K206" s="65"/>
      <c r="L206" s="65"/>
    </row>
    <row r="207" spans="11:12" ht="12.75">
      <c r="K207" s="65"/>
      <c r="L207" s="65"/>
    </row>
    <row r="208" spans="11:12" ht="12.75">
      <c r="K208" s="65"/>
      <c r="L208" s="65"/>
    </row>
    <row r="209" spans="11:12" ht="12.75">
      <c r="K209" s="65"/>
      <c r="L209" s="65"/>
    </row>
    <row r="210" spans="11:12" ht="12.75">
      <c r="K210" s="65"/>
      <c r="L210" s="65"/>
    </row>
    <row r="211" spans="11:12" ht="12.75">
      <c r="K211" s="65"/>
      <c r="L211" s="65"/>
    </row>
    <row r="212" spans="11:12" ht="12.75">
      <c r="K212" s="65"/>
      <c r="L212" s="65"/>
    </row>
    <row r="213" spans="11:12" ht="12.75">
      <c r="K213" s="65"/>
      <c r="L213" s="65"/>
    </row>
    <row r="214" spans="11:12" ht="12.75">
      <c r="K214" s="65"/>
      <c r="L214" s="65"/>
    </row>
    <row r="215" spans="11:12" ht="12.75">
      <c r="K215" s="65"/>
      <c r="L215" s="65"/>
    </row>
    <row r="216" spans="11:12" ht="12.75">
      <c r="K216" s="65"/>
      <c r="L216" s="65"/>
    </row>
    <row r="217" spans="11:12" ht="12.75">
      <c r="K217" s="65"/>
      <c r="L217" s="65"/>
    </row>
    <row r="218" spans="11:12" ht="12.75">
      <c r="K218" s="65"/>
      <c r="L218" s="65"/>
    </row>
    <row r="219" spans="11:12" ht="12.75">
      <c r="K219" s="65"/>
      <c r="L219" s="65"/>
    </row>
    <row r="220" spans="11:12" ht="12.75">
      <c r="K220" s="65"/>
      <c r="L220" s="65"/>
    </row>
    <row r="221" spans="11:12" ht="12.75">
      <c r="K221" s="65"/>
      <c r="L221" s="65"/>
    </row>
    <row r="222" spans="11:12" ht="12.75">
      <c r="K222" s="65"/>
      <c r="L222" s="65"/>
    </row>
    <row r="223" spans="11:12" ht="12.75">
      <c r="K223" s="65"/>
      <c r="L223" s="65"/>
    </row>
    <row r="224" spans="11:12" ht="12.75">
      <c r="K224" s="65"/>
      <c r="L224" s="65"/>
    </row>
    <row r="225" spans="11:12" ht="12.75">
      <c r="K225" s="65"/>
      <c r="L225" s="65"/>
    </row>
    <row r="226" spans="11:12" ht="12.75">
      <c r="K226" s="65"/>
      <c r="L226" s="65"/>
    </row>
    <row r="227" spans="11:12" ht="12.75">
      <c r="K227" s="65"/>
      <c r="L227" s="65"/>
    </row>
    <row r="228" spans="11:12" ht="12.75">
      <c r="K228" s="65"/>
      <c r="L228" s="65"/>
    </row>
    <row r="229" spans="11:12" ht="12.75">
      <c r="K229" s="65"/>
      <c r="L229" s="65"/>
    </row>
    <row r="230" spans="11:12" ht="12.75">
      <c r="K230" s="65"/>
      <c r="L230" s="65"/>
    </row>
    <row r="231" spans="11:12" ht="12.75">
      <c r="K231" s="65"/>
      <c r="L231" s="65"/>
    </row>
    <row r="232" spans="11:12" ht="12.75">
      <c r="K232" s="65"/>
      <c r="L232" s="65"/>
    </row>
    <row r="233" spans="11:12" ht="12.75">
      <c r="K233" s="65"/>
      <c r="L233" s="65"/>
    </row>
    <row r="234" spans="11:12" ht="12.75">
      <c r="K234" s="65"/>
      <c r="L234" s="65"/>
    </row>
    <row r="235" spans="11:12" ht="12.75">
      <c r="K235" s="65"/>
      <c r="L235" s="65"/>
    </row>
    <row r="236" spans="11:12" ht="12.75">
      <c r="K236" s="65"/>
      <c r="L236" s="65"/>
    </row>
    <row r="237" spans="11:12" ht="12.75">
      <c r="K237" s="65"/>
      <c r="L237" s="65"/>
    </row>
    <row r="238" spans="11:12" ht="12.75">
      <c r="K238" s="65"/>
      <c r="L238" s="65"/>
    </row>
    <row r="239" spans="11:12" ht="12.75">
      <c r="K239" s="65"/>
      <c r="L239" s="65"/>
    </row>
    <row r="240" spans="11:12" ht="12.75">
      <c r="K240" s="65"/>
      <c r="L240" s="65"/>
    </row>
    <row r="241" spans="11:12" ht="12.75">
      <c r="K241" s="65"/>
      <c r="L241" s="65"/>
    </row>
    <row r="242" spans="11:12" ht="12.75">
      <c r="K242" s="65"/>
      <c r="L242" s="65"/>
    </row>
    <row r="243" spans="11:12" ht="12.75">
      <c r="K243" s="65"/>
      <c r="L243" s="65"/>
    </row>
    <row r="244" spans="11:12" ht="12.75">
      <c r="K244" s="65"/>
      <c r="L244" s="65"/>
    </row>
    <row r="245" spans="11:12" ht="12.75">
      <c r="K245" s="65"/>
      <c r="L245" s="65"/>
    </row>
    <row r="246" spans="11:12" ht="12.75">
      <c r="K246" s="65"/>
      <c r="L246" s="65"/>
    </row>
    <row r="247" spans="11:12" ht="12.75">
      <c r="K247" s="65"/>
      <c r="L247" s="65"/>
    </row>
    <row r="248" spans="11:12" ht="12.75">
      <c r="K248" s="65"/>
      <c r="L248" s="65"/>
    </row>
    <row r="249" spans="11:12" ht="12.75">
      <c r="K249" s="65"/>
      <c r="L249" s="65"/>
    </row>
    <row r="250" spans="11:12" ht="12.75">
      <c r="K250" s="65"/>
      <c r="L250" s="65"/>
    </row>
    <row r="251" spans="11:12" ht="12.75">
      <c r="K251" s="65"/>
      <c r="L251" s="65"/>
    </row>
    <row r="252" spans="11:12" ht="12.75">
      <c r="K252" s="65"/>
      <c r="L252" s="65"/>
    </row>
    <row r="253" spans="11:12" ht="12.75">
      <c r="K253" s="65"/>
      <c r="L253" s="65"/>
    </row>
    <row r="254" spans="11:12" ht="12.75">
      <c r="K254" s="65"/>
      <c r="L254" s="65"/>
    </row>
    <row r="255" spans="11:12" ht="12.75">
      <c r="K255" s="65"/>
      <c r="L255" s="65"/>
    </row>
    <row r="256" spans="11:12" ht="12.75">
      <c r="K256" s="65"/>
      <c r="L256" s="65"/>
    </row>
    <row r="257" spans="11:12" ht="12.75">
      <c r="K257" s="65"/>
      <c r="L257" s="65"/>
    </row>
    <row r="258" spans="11:12" ht="12.75">
      <c r="K258" s="65"/>
      <c r="L258" s="65"/>
    </row>
    <row r="259" spans="11:12" ht="12.75">
      <c r="K259" s="65"/>
      <c r="L259" s="65"/>
    </row>
    <row r="260" spans="11:12" ht="12.75">
      <c r="K260" s="65"/>
      <c r="L260" s="65"/>
    </row>
    <row r="261" spans="11:12" ht="12.75">
      <c r="K261" s="65"/>
      <c r="L261" s="65"/>
    </row>
    <row r="262" spans="11:12" ht="12.75">
      <c r="K262" s="65"/>
      <c r="L262" s="65"/>
    </row>
    <row r="263" spans="11:12" ht="12.75">
      <c r="K263" s="65"/>
      <c r="L263" s="65"/>
    </row>
    <row r="264" spans="11:12" ht="12.75">
      <c r="K264" s="65"/>
      <c r="L264" s="65"/>
    </row>
    <row r="265" spans="11:12" ht="12.75">
      <c r="K265" s="65"/>
      <c r="L265" s="65"/>
    </row>
    <row r="266" spans="11:12" ht="12.75">
      <c r="K266" s="65"/>
      <c r="L266" s="65"/>
    </row>
    <row r="267" spans="11:12" ht="12.75">
      <c r="K267" s="65"/>
      <c r="L267" s="65"/>
    </row>
    <row r="268" spans="11:12" ht="12.75">
      <c r="K268" s="65"/>
      <c r="L268" s="65"/>
    </row>
    <row r="269" spans="11:12" ht="12.75">
      <c r="K269" s="65"/>
      <c r="L269" s="65"/>
    </row>
    <row r="270" spans="11:12" ht="12.75">
      <c r="K270" s="65"/>
      <c r="L270" s="65"/>
    </row>
    <row r="271" spans="11:12" ht="12.75">
      <c r="K271" s="65"/>
      <c r="L271" s="65"/>
    </row>
    <row r="272" spans="11:12" ht="12.75">
      <c r="K272" s="65"/>
      <c r="L272" s="65"/>
    </row>
    <row r="273" spans="11:12" ht="12.75">
      <c r="K273" s="65"/>
      <c r="L273" s="65"/>
    </row>
    <row r="274" spans="11:12" ht="12.75">
      <c r="K274" s="65"/>
      <c r="L274" s="65"/>
    </row>
    <row r="275" spans="11:12" ht="12.75">
      <c r="K275" s="65"/>
      <c r="L275" s="65"/>
    </row>
    <row r="276" spans="11:12" ht="12.75">
      <c r="K276" s="65"/>
      <c r="L276" s="65"/>
    </row>
    <row r="277" spans="11:12" ht="12.75">
      <c r="K277" s="65"/>
      <c r="L277" s="65"/>
    </row>
    <row r="278" spans="11:12" ht="12.75">
      <c r="K278" s="65"/>
      <c r="L278" s="65"/>
    </row>
    <row r="279" spans="11:12" ht="12.75">
      <c r="K279" s="65"/>
      <c r="L279" s="65"/>
    </row>
    <row r="280" spans="11:12" ht="12.75">
      <c r="K280" s="65"/>
      <c r="L280" s="65"/>
    </row>
    <row r="281" spans="11:12" ht="12.75">
      <c r="K281" s="65"/>
      <c r="L281" s="65"/>
    </row>
    <row r="282" spans="11:12" ht="12.75">
      <c r="K282" s="65"/>
      <c r="L282" s="65"/>
    </row>
    <row r="283" spans="11:12" ht="12.75">
      <c r="K283" s="65"/>
      <c r="L283" s="65"/>
    </row>
    <row r="284" spans="11:12" ht="12.75">
      <c r="K284" s="65"/>
      <c r="L284" s="65"/>
    </row>
    <row r="285" spans="11:12" ht="12.75">
      <c r="K285" s="65"/>
      <c r="L285" s="65"/>
    </row>
    <row r="286" spans="11:12" ht="12.75">
      <c r="K286" s="65"/>
      <c r="L286" s="65"/>
    </row>
    <row r="287" spans="11:12" ht="12.75">
      <c r="K287" s="65"/>
      <c r="L287" s="65"/>
    </row>
    <row r="288" spans="11:12" ht="12.75">
      <c r="K288" s="65"/>
      <c r="L288" s="65"/>
    </row>
    <row r="289" spans="11:12" ht="12.75">
      <c r="K289" s="65"/>
      <c r="L289" s="65"/>
    </row>
    <row r="290" spans="11:12" ht="12.75">
      <c r="K290" s="65"/>
      <c r="L290" s="65"/>
    </row>
    <row r="291" spans="11:12" ht="12.75">
      <c r="K291" s="65"/>
      <c r="L291" s="65"/>
    </row>
    <row r="292" spans="11:12" ht="12.75">
      <c r="K292" s="65"/>
      <c r="L292" s="65"/>
    </row>
    <row r="293" spans="11:12" ht="12.75">
      <c r="K293" s="65"/>
      <c r="L293" s="65"/>
    </row>
    <row r="294" spans="11:12" ht="12.75">
      <c r="K294" s="65"/>
      <c r="L294" s="65"/>
    </row>
    <row r="295" spans="11:12" ht="12.75">
      <c r="K295" s="65"/>
      <c r="L295" s="65"/>
    </row>
    <row r="296" spans="11:12" ht="12.75">
      <c r="K296" s="65"/>
      <c r="L296" s="65"/>
    </row>
    <row r="297" spans="11:12" ht="12.75">
      <c r="K297" s="65"/>
      <c r="L297" s="65"/>
    </row>
    <row r="298" spans="11:12" ht="12.75">
      <c r="K298" s="65"/>
      <c r="L298" s="65"/>
    </row>
    <row r="299" spans="11:12" ht="12.75">
      <c r="K299" s="65"/>
      <c r="L299" s="65"/>
    </row>
    <row r="300" spans="11:12" ht="12.75">
      <c r="K300" s="65"/>
      <c r="L300" s="65"/>
    </row>
    <row r="301" spans="11:12" ht="12.75">
      <c r="K301" s="65"/>
      <c r="L301" s="65"/>
    </row>
    <row r="302" spans="11:12" ht="12.75">
      <c r="K302" s="65"/>
      <c r="L302" s="65"/>
    </row>
    <row r="303" spans="11:12" ht="12.75">
      <c r="K303" s="65"/>
      <c r="L303" s="65"/>
    </row>
    <row r="304" spans="11:12" ht="12.75">
      <c r="K304" s="65"/>
      <c r="L304" s="65"/>
    </row>
    <row r="305" spans="11:12" ht="12.75">
      <c r="K305" s="65"/>
      <c r="L305" s="65"/>
    </row>
    <row r="306" spans="11:12" ht="12.75">
      <c r="K306" s="65"/>
      <c r="L306" s="65"/>
    </row>
    <row r="307" spans="11:12" ht="12.75">
      <c r="K307" s="65"/>
      <c r="L307" s="65"/>
    </row>
    <row r="308" spans="11:12" ht="12.75">
      <c r="K308" s="65"/>
      <c r="L308" s="65"/>
    </row>
    <row r="309" spans="11:12" ht="12.75">
      <c r="K309" s="65"/>
      <c r="L309" s="65"/>
    </row>
    <row r="310" spans="11:12" ht="12.75">
      <c r="K310" s="65"/>
      <c r="L310" s="65"/>
    </row>
    <row r="311" spans="11:12" ht="12.75">
      <c r="K311" s="65"/>
      <c r="L311" s="65"/>
    </row>
    <row r="312" spans="11:12" ht="12.75">
      <c r="K312" s="65"/>
      <c r="L312" s="65"/>
    </row>
    <row r="313" spans="11:12" ht="12.75">
      <c r="K313" s="65"/>
      <c r="L313" s="65"/>
    </row>
    <row r="314" spans="11:12" ht="12.75">
      <c r="K314" s="65"/>
      <c r="L314" s="65"/>
    </row>
    <row r="315" spans="11:12" ht="12.75">
      <c r="K315" s="65"/>
      <c r="L315" s="65"/>
    </row>
    <row r="316" spans="11:12" ht="12.75">
      <c r="K316" s="65"/>
      <c r="L316" s="65"/>
    </row>
    <row r="317" spans="11:12" ht="12.75">
      <c r="K317" s="65"/>
      <c r="L317" s="65"/>
    </row>
    <row r="318" spans="11:12" ht="12.75">
      <c r="K318" s="65"/>
      <c r="L318" s="65"/>
    </row>
    <row r="319" spans="11:12" ht="12.75">
      <c r="K319" s="65"/>
      <c r="L319" s="65"/>
    </row>
    <row r="320" spans="11:12" ht="12.75">
      <c r="K320" s="65"/>
      <c r="L320" s="65"/>
    </row>
    <row r="321" spans="11:12" ht="12.75">
      <c r="K321" s="65"/>
      <c r="L321" s="65"/>
    </row>
    <row r="322" spans="11:12" ht="12.75">
      <c r="K322" s="65"/>
      <c r="L322" s="65"/>
    </row>
    <row r="323" spans="11:12" ht="12.75">
      <c r="K323" s="65"/>
      <c r="L323" s="65"/>
    </row>
    <row r="324" spans="11:12" ht="12.75">
      <c r="K324" s="65"/>
      <c r="L324" s="65"/>
    </row>
    <row r="325" spans="11:12" ht="12.75">
      <c r="K325" s="65"/>
      <c r="L325" s="65"/>
    </row>
    <row r="326" spans="11:12" ht="12.75">
      <c r="K326" s="65"/>
      <c r="L326" s="65"/>
    </row>
    <row r="327" spans="11:12" ht="12.75">
      <c r="K327" s="65"/>
      <c r="L327" s="65"/>
    </row>
    <row r="328" spans="11:12" ht="12.75">
      <c r="K328" s="65"/>
      <c r="L328" s="65"/>
    </row>
    <row r="329" spans="11:12" ht="12.75">
      <c r="K329" s="65"/>
      <c r="L329" s="65"/>
    </row>
    <row r="330" spans="11:12" ht="12.75">
      <c r="K330" s="65"/>
      <c r="L330" s="65"/>
    </row>
    <row r="331" spans="11:12" ht="12.75">
      <c r="K331" s="65"/>
      <c r="L331" s="65"/>
    </row>
    <row r="332" spans="11:12" ht="12.75">
      <c r="K332" s="65"/>
      <c r="L332" s="65"/>
    </row>
    <row r="333" spans="11:12" ht="12.75">
      <c r="K333" s="65"/>
      <c r="L333" s="65"/>
    </row>
    <row r="334" spans="11:12" ht="12.75">
      <c r="K334" s="65"/>
      <c r="L334" s="65"/>
    </row>
    <row r="335" spans="11:12" ht="12.75">
      <c r="K335" s="65"/>
      <c r="L335" s="65"/>
    </row>
    <row r="336" spans="11:12" ht="12.75">
      <c r="K336" s="65"/>
      <c r="L336" s="65"/>
    </row>
    <row r="337" spans="11:12" ht="12.75">
      <c r="K337" s="65"/>
      <c r="L337" s="65"/>
    </row>
    <row r="338" spans="11:12" ht="12.75">
      <c r="K338" s="65"/>
      <c r="L338" s="65"/>
    </row>
    <row r="339" spans="11:12" ht="12.75">
      <c r="K339" s="65"/>
      <c r="L339" s="65"/>
    </row>
    <row r="340" spans="11:12" ht="12.75">
      <c r="K340" s="65"/>
      <c r="L340" s="65"/>
    </row>
    <row r="341" spans="11:12" ht="12.75">
      <c r="K341" s="65"/>
      <c r="L341" s="65"/>
    </row>
    <row r="342" spans="11:12" ht="12.75">
      <c r="K342" s="65"/>
      <c r="L342" s="65"/>
    </row>
    <row r="343" spans="11:12" ht="12.75">
      <c r="K343" s="65"/>
      <c r="L343" s="65"/>
    </row>
    <row r="344" spans="11:12" ht="12.75">
      <c r="K344" s="65"/>
      <c r="L344" s="65"/>
    </row>
    <row r="345" spans="11:12" ht="12.75">
      <c r="K345" s="65"/>
      <c r="L345" s="65"/>
    </row>
    <row r="346" spans="11:12" ht="12.75">
      <c r="K346" s="65"/>
      <c r="L346" s="65"/>
    </row>
  </sheetData>
  <sheetProtection/>
  <mergeCells count="52">
    <mergeCell ref="A1:N1"/>
    <mergeCell ref="A2:N2"/>
    <mergeCell ref="H3:K3"/>
    <mergeCell ref="C18:D18"/>
    <mergeCell ref="C25:D25"/>
    <mergeCell ref="C26:D26"/>
    <mergeCell ref="G49:L49"/>
    <mergeCell ref="C50:D50"/>
    <mergeCell ref="C57:D57"/>
    <mergeCell ref="C58:D58"/>
    <mergeCell ref="G88:L88"/>
    <mergeCell ref="C89:D89"/>
    <mergeCell ref="C97:D97"/>
    <mergeCell ref="C98:D98"/>
    <mergeCell ref="A102:D102"/>
    <mergeCell ref="B103:I103"/>
    <mergeCell ref="B124:D124"/>
    <mergeCell ref="A3:A5"/>
    <mergeCell ref="A6:A26"/>
    <mergeCell ref="A27:A58"/>
    <mergeCell ref="A59:A98"/>
    <mergeCell ref="A99:A101"/>
    <mergeCell ref="A104:A124"/>
    <mergeCell ref="B3:B5"/>
    <mergeCell ref="B6:B18"/>
    <mergeCell ref="B19:B26"/>
    <mergeCell ref="B27:B50"/>
    <mergeCell ref="B51:B58"/>
    <mergeCell ref="B59:B89"/>
    <mergeCell ref="B90:B98"/>
    <mergeCell ref="B99:B101"/>
    <mergeCell ref="B105:B120"/>
    <mergeCell ref="B121:B123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3:L5"/>
    <mergeCell ref="M3:M5"/>
    <mergeCell ref="N3:N5"/>
    <mergeCell ref="N6:N15"/>
    <mergeCell ref="N19:N25"/>
    <mergeCell ref="N27:N50"/>
    <mergeCell ref="N51:N57"/>
    <mergeCell ref="N58:N89"/>
    <mergeCell ref="N90:N97"/>
    <mergeCell ref="N99:N102"/>
  </mergeCells>
  <printOptions/>
  <pageMargins left="0.75" right="0.75" top="1" bottom="1" header="0.5" footer="0.5"/>
  <pageSetup fitToHeight="0" fitToWidth="1" horizontalDpi="600" verticalDpi="600" orientation="landscape" paperSize="9" scale="76"/>
  <ignoredErrors>
    <ignoredError sqref="H11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Elaine文文许</cp:lastModifiedBy>
  <cp:lastPrinted>2023-04-27T07:21:59Z</cp:lastPrinted>
  <dcterms:created xsi:type="dcterms:W3CDTF">1996-12-17T01:32:42Z</dcterms:created>
  <dcterms:modified xsi:type="dcterms:W3CDTF">2023-10-27T08:10:48Z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419D8C14859049FC981F3A2B28C0E88E_13</vt:lpwstr>
  </property>
  <property fmtid="{D5CDD505-2E9C-101B-9397-08002B2CF9AE}" pid="4" name="KSOProductBuildV">
    <vt:lpwstr>2052-12.1.0.15712</vt:lpwstr>
  </property>
</Properties>
</file>