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食品质量与安全-英文授课留学本科专业\"/>
    </mc:Choice>
  </mc:AlternateContent>
  <bookViews>
    <workbookView xWindow="-105" yWindow="-105" windowWidth="19425" windowHeight="10425" activeTab="1"/>
  </bookViews>
  <sheets>
    <sheet name="课程设置及学时分配表" sheetId="1" r:id="rId1"/>
    <sheet name="专业实践环节安排表" sheetId="2" r:id="rId2"/>
    <sheet name="学分分配表" sheetId="3" r:id="rId3"/>
    <sheet name="Sheet1" sheetId="4" r:id="rId4"/>
  </sheets>
  <calcPr calcId="179021" concurrentCalc="0"/>
</workbook>
</file>

<file path=xl/calcChain.xml><?xml version="1.0" encoding="utf-8"?>
<calcChain xmlns="http://schemas.openxmlformats.org/spreadsheetml/2006/main">
  <c r="E60" i="1" l="1"/>
  <c r="J65" i="1"/>
  <c r="I65" i="1"/>
  <c r="K60" i="1"/>
  <c r="J60" i="1"/>
  <c r="I60" i="1"/>
  <c r="H60" i="1"/>
  <c r="G60" i="1"/>
  <c r="F60" i="1"/>
  <c r="K51" i="1"/>
  <c r="J51" i="1"/>
  <c r="I51" i="1"/>
  <c r="H44" i="1"/>
  <c r="H51" i="1"/>
  <c r="G44" i="1"/>
  <c r="G51" i="1"/>
  <c r="F44" i="1"/>
  <c r="F51" i="1"/>
  <c r="E44" i="1"/>
  <c r="K37" i="1"/>
  <c r="G30" i="1"/>
  <c r="F30" i="1"/>
  <c r="E30" i="1"/>
  <c r="K25" i="1"/>
  <c r="K31" i="1"/>
  <c r="J25" i="1"/>
  <c r="J31" i="1"/>
  <c r="I25" i="1"/>
  <c r="I31" i="1"/>
  <c r="H25" i="1"/>
  <c r="H31" i="1"/>
  <c r="G25" i="1"/>
  <c r="E25" i="1"/>
  <c r="F7" i="1"/>
  <c r="F25" i="1"/>
  <c r="F31" i="1"/>
  <c r="E31" i="1"/>
  <c r="G31" i="1"/>
</calcChain>
</file>

<file path=xl/sharedStrings.xml><?xml version="1.0" encoding="utf-8"?>
<sst xmlns="http://schemas.openxmlformats.org/spreadsheetml/2006/main" count="376" uniqueCount="269">
  <si>
    <t>课程性质</t>
  </si>
  <si>
    <t>开课学院</t>
  </si>
  <si>
    <t>课程名称（中文）</t>
  </si>
  <si>
    <r>
      <rPr>
        <b/>
        <sz val="10"/>
        <color theme="1"/>
        <rFont val="宋体"/>
        <family val="3"/>
        <charset val="134"/>
      </rPr>
      <t>课程名称（英文）</t>
    </r>
  </si>
  <si>
    <r>
      <rPr>
        <b/>
        <sz val="10"/>
        <color theme="1"/>
        <rFont val="宋体"/>
        <family val="3"/>
        <charset val="134"/>
      </rPr>
      <t>总学分</t>
    </r>
  </si>
  <si>
    <r>
      <rPr>
        <b/>
        <sz val="10"/>
        <color theme="1"/>
        <rFont val="宋体"/>
        <family val="3"/>
        <charset val="134"/>
      </rPr>
      <t>总学时</t>
    </r>
  </si>
  <si>
    <r>
      <rPr>
        <b/>
        <sz val="10"/>
        <color theme="1"/>
        <rFont val="宋体"/>
        <family val="3"/>
        <charset val="134"/>
      </rPr>
      <t>各环节学时分配</t>
    </r>
  </si>
  <si>
    <r>
      <rPr>
        <b/>
        <sz val="10"/>
        <color theme="1"/>
        <rFont val="宋体"/>
        <family val="3"/>
        <charset val="134"/>
      </rPr>
      <t>建议修读学期</t>
    </r>
  </si>
  <si>
    <t>备注</t>
  </si>
  <si>
    <r>
      <rPr>
        <b/>
        <sz val="10"/>
        <color theme="1"/>
        <rFont val="宋体"/>
        <family val="3"/>
        <charset val="134"/>
      </rPr>
      <t>课堂教学</t>
    </r>
  </si>
  <si>
    <r>
      <rPr>
        <b/>
        <sz val="10"/>
        <color theme="1"/>
        <rFont val="宋体"/>
        <family val="3"/>
        <charset val="134"/>
      </rPr>
      <t>实验</t>
    </r>
  </si>
  <si>
    <r>
      <rPr>
        <b/>
        <sz val="10"/>
        <color theme="1"/>
        <rFont val="宋体"/>
        <family val="3"/>
        <charset val="134"/>
      </rPr>
      <t>上机</t>
    </r>
  </si>
  <si>
    <t>实践</t>
  </si>
  <si>
    <t>课外</t>
  </si>
  <si>
    <t>通识教育必修</t>
  </si>
  <si>
    <t>小计</t>
  </si>
  <si>
    <t>通识教育选修</t>
  </si>
  <si>
    <t>合计</t>
  </si>
  <si>
    <t>大类基础必修</t>
  </si>
  <si>
    <t>专业课程必修</t>
  </si>
  <si>
    <t>专业课程选修</t>
  </si>
  <si>
    <t>自主研学创新</t>
  </si>
  <si>
    <t>素质拓展</t>
  </si>
  <si>
    <t>学术研讨等社团活动</t>
  </si>
  <si>
    <t>Academic Activities</t>
  </si>
  <si>
    <t>2-7</t>
  </si>
  <si>
    <t>社会实践活动</t>
  </si>
  <si>
    <t>Social Activities</t>
  </si>
  <si>
    <t>专业技能培训、比赛</t>
  </si>
  <si>
    <t>Professional Skills Training and Competition</t>
  </si>
  <si>
    <t>创新创业</t>
  </si>
  <si>
    <t>Innovation and Entrepreneurship</t>
  </si>
  <si>
    <t>总计</t>
  </si>
  <si>
    <t>类型</t>
  </si>
  <si>
    <r>
      <rPr>
        <b/>
        <sz val="10"/>
        <color theme="1"/>
        <rFont val="宋体"/>
        <family val="3"/>
        <charset val="134"/>
      </rPr>
      <t>开课学院</t>
    </r>
  </si>
  <si>
    <r>
      <rPr>
        <b/>
        <sz val="10"/>
        <color theme="1"/>
        <rFont val="宋体"/>
        <family val="3"/>
        <charset val="134"/>
      </rPr>
      <t>课程名称（中文）</t>
    </r>
  </si>
  <si>
    <t>总学分</t>
  </si>
  <si>
    <t>周数</t>
  </si>
  <si>
    <t>性质</t>
  </si>
  <si>
    <t>形式</t>
  </si>
  <si>
    <t>建议修读学期</t>
  </si>
  <si>
    <r>
      <rPr>
        <b/>
        <sz val="10"/>
        <color theme="1"/>
        <rFont val="宋体"/>
        <family val="3"/>
        <charset val="134"/>
      </rPr>
      <t>备注</t>
    </r>
  </si>
  <si>
    <t>实习</t>
  </si>
  <si>
    <t>课程设计</t>
  </si>
  <si>
    <t>综合实践</t>
  </si>
  <si>
    <r>
      <rPr>
        <sz val="10.5"/>
        <color theme="1"/>
        <rFont val="仿宋"/>
        <family val="3"/>
        <charset val="134"/>
      </rPr>
      <t>高等数学</t>
    </r>
    <r>
      <rPr>
        <sz val="10.5"/>
        <color theme="1"/>
        <rFont val="Times New Roman"/>
        <family val="1"/>
      </rPr>
      <t>A(</t>
    </r>
    <r>
      <rPr>
        <sz val="10.5"/>
        <color theme="1"/>
        <rFont val="宋体"/>
        <family val="3"/>
        <charset val="134"/>
      </rPr>
      <t>Ⅰ</t>
    </r>
    <r>
      <rPr>
        <sz val="10.5"/>
        <color theme="1"/>
        <rFont val="Times New Roman"/>
        <family val="1"/>
      </rPr>
      <t xml:space="preserve">) </t>
    </r>
  </si>
  <si>
    <t>Advanced Mathematics A(I)</t>
  </si>
  <si>
    <t>机械动力类、电气信息类、土建类</t>
  </si>
  <si>
    <r>
      <rPr>
        <sz val="10.5"/>
        <color theme="1"/>
        <rFont val="仿宋"/>
        <family val="3"/>
        <charset val="134"/>
      </rPr>
      <t>高等数学</t>
    </r>
    <r>
      <rPr>
        <sz val="10.5"/>
        <color theme="1"/>
        <rFont val="Times New Roman"/>
        <family val="1"/>
      </rPr>
      <t>A(</t>
    </r>
    <r>
      <rPr>
        <sz val="10.5"/>
        <color theme="1"/>
        <rFont val="宋体"/>
        <family val="3"/>
        <charset val="134"/>
      </rPr>
      <t>Ⅱ</t>
    </r>
    <r>
      <rPr>
        <sz val="10.5"/>
        <color theme="1"/>
        <rFont val="Times New Roman"/>
        <family val="1"/>
      </rPr>
      <t xml:space="preserve">) </t>
    </r>
  </si>
  <si>
    <t>Advanced Mathematics A(II)</t>
  </si>
  <si>
    <r>
      <rPr>
        <sz val="10.5"/>
        <color theme="1"/>
        <rFont val="仿宋"/>
        <family val="3"/>
        <charset val="134"/>
      </rPr>
      <t>高等数学</t>
    </r>
    <r>
      <rPr>
        <sz val="10.5"/>
        <color theme="1"/>
        <rFont val="Times New Roman"/>
        <family val="1"/>
      </rPr>
      <t>B(</t>
    </r>
    <r>
      <rPr>
        <sz val="10.5"/>
        <color theme="1"/>
        <rFont val="宋体"/>
        <family val="3"/>
        <charset val="134"/>
      </rPr>
      <t>Ⅰ</t>
    </r>
    <r>
      <rPr>
        <sz val="10.5"/>
        <color theme="1"/>
        <rFont val="Times New Roman"/>
        <family val="1"/>
      </rPr>
      <t xml:space="preserve">) </t>
    </r>
  </si>
  <si>
    <t>Advanced Mathematics B(I)</t>
  </si>
  <si>
    <t>经济管理类</t>
  </si>
  <si>
    <r>
      <rPr>
        <sz val="10.5"/>
        <color theme="1"/>
        <rFont val="仿宋"/>
        <family val="3"/>
        <charset val="134"/>
      </rPr>
      <t>高等数学</t>
    </r>
    <r>
      <rPr>
        <sz val="10.5"/>
        <color theme="1"/>
        <rFont val="Times New Roman"/>
        <family val="1"/>
      </rPr>
      <t>B(</t>
    </r>
    <r>
      <rPr>
        <sz val="10.5"/>
        <color theme="1"/>
        <rFont val="宋体"/>
        <family val="3"/>
        <charset val="134"/>
      </rPr>
      <t>Ⅱ</t>
    </r>
    <r>
      <rPr>
        <sz val="10.5"/>
        <color theme="1"/>
        <rFont val="Times New Roman"/>
        <family val="1"/>
      </rPr>
      <t xml:space="preserve">) </t>
    </r>
  </si>
  <si>
    <t>Advanced Mathematics B(II)</t>
  </si>
  <si>
    <r>
      <rPr>
        <sz val="10.5"/>
        <color theme="1"/>
        <rFont val="仿宋"/>
        <family val="3"/>
        <charset val="134"/>
      </rPr>
      <t>高等数学</t>
    </r>
    <r>
      <rPr>
        <sz val="10.5"/>
        <color theme="1"/>
        <rFont val="Times New Roman"/>
        <family val="1"/>
      </rPr>
      <t>D(</t>
    </r>
    <r>
      <rPr>
        <sz val="10.5"/>
        <color theme="1"/>
        <rFont val="宋体"/>
        <family val="3"/>
        <charset val="134"/>
      </rPr>
      <t>Ⅰ</t>
    </r>
    <r>
      <rPr>
        <sz val="10.5"/>
        <color theme="1"/>
        <rFont val="Times New Roman"/>
        <family val="1"/>
      </rPr>
      <t xml:space="preserve">) </t>
    </r>
  </si>
  <si>
    <t>Advanced Mathematics D(I)</t>
  </si>
  <si>
    <t>食品药化类</t>
  </si>
  <si>
    <r>
      <rPr>
        <sz val="10.5"/>
        <color theme="1"/>
        <rFont val="仿宋"/>
        <family val="3"/>
        <charset val="134"/>
      </rPr>
      <t>高等数学</t>
    </r>
    <r>
      <rPr>
        <sz val="10.5"/>
        <color theme="1"/>
        <rFont val="Times New Roman"/>
        <family val="1"/>
      </rPr>
      <t>D(</t>
    </r>
    <r>
      <rPr>
        <sz val="10.5"/>
        <color theme="1"/>
        <rFont val="宋体"/>
        <family val="3"/>
        <charset val="134"/>
      </rPr>
      <t>Ⅱ</t>
    </r>
    <r>
      <rPr>
        <sz val="10.5"/>
        <color theme="1"/>
        <rFont val="Times New Roman"/>
        <family val="1"/>
      </rPr>
      <t xml:space="preserve">) </t>
    </r>
  </si>
  <si>
    <t>Advanced Mathematics D(II)</t>
  </si>
  <si>
    <t>线性代数</t>
  </si>
  <si>
    <t>Linear Algebra</t>
  </si>
  <si>
    <t>所有专业</t>
  </si>
  <si>
    <t xml:space="preserve">概率统计                              </t>
  </si>
  <si>
    <t>Probability and Statistics</t>
  </si>
  <si>
    <r>
      <rPr>
        <sz val="10.5"/>
        <color theme="1"/>
        <rFont val="仿宋"/>
        <family val="3"/>
        <charset val="134"/>
      </rPr>
      <t>大学物理</t>
    </r>
    <r>
      <rPr>
        <sz val="10.5"/>
        <color theme="1"/>
        <rFont val="Times New Roman"/>
        <family val="1"/>
      </rPr>
      <t>A(</t>
    </r>
    <r>
      <rPr>
        <sz val="10.5"/>
        <color theme="1"/>
        <rFont val="宋体"/>
        <family val="3"/>
        <charset val="134"/>
      </rPr>
      <t>Ⅰ</t>
    </r>
    <r>
      <rPr>
        <sz val="10.5"/>
        <color theme="1"/>
        <rFont val="Times New Roman"/>
        <family val="1"/>
      </rPr>
      <t>)</t>
    </r>
  </si>
  <si>
    <t>College Physics A-I</t>
  </si>
  <si>
    <t>机械动力类、土建类</t>
  </si>
  <si>
    <r>
      <rPr>
        <sz val="10.5"/>
        <color theme="1"/>
        <rFont val="仿宋"/>
        <family val="3"/>
        <charset val="134"/>
      </rPr>
      <t>大学物理</t>
    </r>
    <r>
      <rPr>
        <sz val="10.5"/>
        <color theme="1"/>
        <rFont val="Times New Roman"/>
        <family val="1"/>
      </rPr>
      <t>A(</t>
    </r>
    <r>
      <rPr>
        <sz val="10.5"/>
        <color theme="1"/>
        <rFont val="宋体"/>
        <family val="3"/>
        <charset val="134"/>
      </rPr>
      <t>Ⅱ</t>
    </r>
    <r>
      <rPr>
        <sz val="10.5"/>
        <color theme="1"/>
        <rFont val="Times New Roman"/>
        <family val="1"/>
      </rPr>
      <t>)</t>
    </r>
  </si>
  <si>
    <t>College Physics A-II</t>
  </si>
  <si>
    <r>
      <rPr>
        <sz val="10.5"/>
        <color theme="1"/>
        <rFont val="仿宋"/>
        <family val="3"/>
        <charset val="134"/>
      </rPr>
      <t>大学物理实验</t>
    </r>
    <r>
      <rPr>
        <sz val="10.5"/>
        <color theme="1"/>
        <rFont val="Times New Roman"/>
        <family val="1"/>
      </rPr>
      <t>A(</t>
    </r>
    <r>
      <rPr>
        <sz val="10.5"/>
        <color theme="1"/>
        <rFont val="宋体"/>
        <family val="3"/>
        <charset val="134"/>
      </rPr>
      <t>Ⅰ</t>
    </r>
    <r>
      <rPr>
        <sz val="10.5"/>
        <color theme="1"/>
        <rFont val="Times New Roman"/>
        <family val="1"/>
      </rPr>
      <t>)</t>
    </r>
  </si>
  <si>
    <t>College Physics Experiment A-I</t>
  </si>
  <si>
    <r>
      <rPr>
        <sz val="10.5"/>
        <color theme="1"/>
        <rFont val="仿宋"/>
        <family val="3"/>
        <charset val="134"/>
      </rPr>
      <t>大学物理实验</t>
    </r>
    <r>
      <rPr>
        <sz val="10.5"/>
        <color theme="1"/>
        <rFont val="Times New Roman"/>
        <family val="1"/>
      </rPr>
      <t>A(</t>
    </r>
    <r>
      <rPr>
        <sz val="10.5"/>
        <color theme="1"/>
        <rFont val="宋体"/>
        <family val="3"/>
        <charset val="134"/>
      </rPr>
      <t>Ⅱ</t>
    </r>
    <r>
      <rPr>
        <sz val="10.5"/>
        <color theme="1"/>
        <rFont val="Times New Roman"/>
        <family val="1"/>
      </rPr>
      <t>)</t>
    </r>
  </si>
  <si>
    <t>College Physics Experiment A-II</t>
  </si>
  <si>
    <t>大学物理B(Ⅰ)</t>
  </si>
  <si>
    <r>
      <rPr>
        <sz val="10.5"/>
        <color theme="1"/>
        <rFont val="Times New Roman"/>
        <family val="1"/>
      </rPr>
      <t>College Physics B</t>
    </r>
    <r>
      <rPr>
        <b/>
        <sz val="10.5"/>
        <color theme="1"/>
        <rFont val="Times New Roman"/>
        <family val="1"/>
      </rPr>
      <t>-</t>
    </r>
    <r>
      <rPr>
        <sz val="10.5"/>
        <color theme="1"/>
        <rFont val="Times New Roman"/>
        <family val="1"/>
      </rPr>
      <t>I</t>
    </r>
  </si>
  <si>
    <t>电气信息类</t>
  </si>
  <si>
    <t>大学物理B(Ⅱ)</t>
  </si>
  <si>
    <t>College Physics B-II</t>
  </si>
  <si>
    <t>大学物理实验B(Ⅰ)</t>
  </si>
  <si>
    <t>College Physics Experiment B-I</t>
  </si>
  <si>
    <t>大学物理实验B(Ⅱ)</t>
  </si>
  <si>
    <t>College Physics Experiment B-II</t>
  </si>
  <si>
    <r>
      <rPr>
        <sz val="10.5"/>
        <color theme="1"/>
        <rFont val="仿宋"/>
        <family val="3"/>
        <charset val="134"/>
      </rPr>
      <t>大学物理</t>
    </r>
    <r>
      <rPr>
        <sz val="10.5"/>
        <color theme="1"/>
        <rFont val="Times New Roman"/>
        <family val="1"/>
      </rPr>
      <t>C(</t>
    </r>
    <r>
      <rPr>
        <sz val="10.5"/>
        <color theme="1"/>
        <rFont val="宋体"/>
        <family val="3"/>
        <charset val="134"/>
      </rPr>
      <t>Ⅰ</t>
    </r>
    <r>
      <rPr>
        <sz val="10.5"/>
        <color theme="1"/>
        <rFont val="Times New Roman"/>
        <family val="1"/>
      </rPr>
      <t>)</t>
    </r>
  </si>
  <si>
    <t>College Physics C-I</t>
  </si>
  <si>
    <r>
      <rPr>
        <sz val="10.5"/>
        <color theme="1"/>
        <rFont val="仿宋"/>
        <family val="3"/>
        <charset val="134"/>
      </rPr>
      <t>大学物理</t>
    </r>
    <r>
      <rPr>
        <sz val="10.5"/>
        <color theme="1"/>
        <rFont val="Times New Roman"/>
        <family val="1"/>
      </rPr>
      <t>C(</t>
    </r>
    <r>
      <rPr>
        <sz val="10.5"/>
        <color theme="1"/>
        <rFont val="宋体"/>
        <family val="3"/>
        <charset val="134"/>
      </rPr>
      <t>Ⅱ</t>
    </r>
    <r>
      <rPr>
        <sz val="10.5"/>
        <color theme="1"/>
        <rFont val="Times New Roman"/>
        <family val="1"/>
      </rPr>
      <t>)</t>
    </r>
  </si>
  <si>
    <r>
      <rPr>
        <sz val="10.5"/>
        <color theme="1"/>
        <rFont val="Times New Roman"/>
        <family val="1"/>
      </rPr>
      <t>College Physics C-</t>
    </r>
    <r>
      <rPr>
        <sz val="10.5"/>
        <color theme="1"/>
        <rFont val="宋体"/>
        <family val="3"/>
        <charset val="134"/>
      </rPr>
      <t>Ⅱ</t>
    </r>
  </si>
  <si>
    <r>
      <rPr>
        <sz val="10.5"/>
        <color theme="1"/>
        <rFont val="仿宋"/>
        <family val="3"/>
        <charset val="134"/>
      </rPr>
      <t>大学物理实验</t>
    </r>
    <r>
      <rPr>
        <sz val="10.5"/>
        <color theme="1"/>
        <rFont val="Times New Roman"/>
        <family val="1"/>
      </rPr>
      <t>C(</t>
    </r>
    <r>
      <rPr>
        <sz val="10.5"/>
        <color theme="1"/>
        <rFont val="宋体"/>
        <family val="3"/>
        <charset val="134"/>
      </rPr>
      <t>Ⅰ</t>
    </r>
    <r>
      <rPr>
        <sz val="10.5"/>
        <color theme="1"/>
        <rFont val="Times New Roman"/>
        <family val="1"/>
      </rPr>
      <t>)</t>
    </r>
  </si>
  <si>
    <r>
      <rPr>
        <sz val="10.5"/>
        <color theme="1"/>
        <rFont val="Times New Roman"/>
        <family val="1"/>
      </rPr>
      <t>College Physics Experiment C-</t>
    </r>
    <r>
      <rPr>
        <sz val="10.5"/>
        <color theme="1"/>
        <rFont val="宋体"/>
        <family val="3"/>
        <charset val="134"/>
      </rPr>
      <t>Ⅰ</t>
    </r>
  </si>
  <si>
    <r>
      <rPr>
        <sz val="10.5"/>
        <color theme="1"/>
        <rFont val="仿宋"/>
        <family val="3"/>
        <charset val="134"/>
      </rPr>
      <t>大学物理实验</t>
    </r>
    <r>
      <rPr>
        <sz val="10.5"/>
        <color theme="1"/>
        <rFont val="Times New Roman"/>
        <family val="1"/>
      </rPr>
      <t>C(</t>
    </r>
    <r>
      <rPr>
        <sz val="10.5"/>
        <color theme="1"/>
        <rFont val="宋体"/>
        <family val="3"/>
        <charset val="134"/>
      </rPr>
      <t>Ⅱ</t>
    </r>
    <r>
      <rPr>
        <sz val="10.5"/>
        <color theme="1"/>
        <rFont val="Times New Roman"/>
        <family val="1"/>
      </rPr>
      <t>)</t>
    </r>
  </si>
  <si>
    <r>
      <rPr>
        <sz val="10.5"/>
        <color theme="1"/>
        <rFont val="Times New Roman"/>
        <family val="1"/>
      </rPr>
      <t>College Physics Experiment C-</t>
    </r>
    <r>
      <rPr>
        <sz val="10.5"/>
        <color theme="1"/>
        <rFont val="宋体"/>
        <family val="3"/>
        <charset val="134"/>
      </rPr>
      <t>Ⅱ</t>
    </r>
  </si>
  <si>
    <t>海外教育学院</t>
    <phoneticPr fontId="22" type="noConversion"/>
  </si>
  <si>
    <t>入学教育</t>
    <phoneticPr fontId="22" type="noConversion"/>
  </si>
  <si>
    <t>Orientation Education</t>
    <phoneticPr fontId="22" type="noConversion"/>
  </si>
  <si>
    <t>中国概况</t>
    <phoneticPr fontId="22" type="noConversion"/>
  </si>
  <si>
    <r>
      <t>Overview of China</t>
    </r>
    <r>
      <rPr>
        <sz val="10.5"/>
        <color indexed="8"/>
        <rFont val="Times New Roman"/>
        <family val="1"/>
      </rPr>
      <t xml:space="preserve"> </t>
    </r>
    <phoneticPr fontId="22" type="noConversion"/>
  </si>
  <si>
    <t>外国语学院</t>
    <phoneticPr fontId="22" type="noConversion"/>
  </si>
  <si>
    <t>跨文化交流</t>
    <phoneticPr fontId="22" type="noConversion"/>
  </si>
  <si>
    <t>Intercultural Communication</t>
    <phoneticPr fontId="22" type="noConversion"/>
  </si>
  <si>
    <t>图书馆</t>
    <phoneticPr fontId="22" type="noConversion"/>
  </si>
  <si>
    <t>文献检索</t>
    <phoneticPr fontId="22" type="noConversion"/>
  </si>
  <si>
    <t>Information Retrieval</t>
  </si>
  <si>
    <t>语言文化中心</t>
    <phoneticPr fontId="22" type="noConversion"/>
  </si>
  <si>
    <t>综合汉语（I）</t>
    <phoneticPr fontId="22" type="noConversion"/>
  </si>
  <si>
    <r>
      <t>Comprehensive Chinese-</t>
    </r>
    <r>
      <rPr>
        <sz val="10.5"/>
        <color indexed="8"/>
        <rFont val="宋体"/>
        <family val="3"/>
        <charset val="134"/>
      </rPr>
      <t>Ⅰ</t>
    </r>
    <phoneticPr fontId="22" type="noConversion"/>
  </si>
  <si>
    <t>综合汉语（II）</t>
    <phoneticPr fontId="22" type="noConversion"/>
  </si>
  <si>
    <t>Comprehensive Chinese-II</t>
    <phoneticPr fontId="22" type="noConversion"/>
  </si>
  <si>
    <t>综合汉语（III）</t>
    <phoneticPr fontId="22" type="noConversion"/>
  </si>
  <si>
    <r>
      <t>Comprehensive Chinese-</t>
    </r>
    <r>
      <rPr>
        <sz val="10.5"/>
        <rFont val="宋体"/>
        <family val="3"/>
        <charset val="134"/>
      </rPr>
      <t>Ⅲ</t>
    </r>
    <phoneticPr fontId="22" type="noConversion"/>
  </si>
  <si>
    <t>综合汉语（IV）</t>
    <phoneticPr fontId="22" type="noConversion"/>
  </si>
  <si>
    <t>Comprehensive Chinese-IV</t>
    <phoneticPr fontId="22" type="noConversion"/>
  </si>
  <si>
    <r>
      <t>食品/化工</t>
    </r>
    <r>
      <rPr>
        <sz val="10.5"/>
        <rFont val="宋体"/>
        <family val="3"/>
        <charset val="134"/>
      </rPr>
      <t>/</t>
    </r>
    <r>
      <rPr>
        <sz val="10.5"/>
        <rFont val="宋体"/>
        <family val="3"/>
        <charset val="134"/>
      </rPr>
      <t>药学院</t>
    </r>
    <phoneticPr fontId="22" type="noConversion"/>
  </si>
  <si>
    <t>健康科学实践汉语（I）</t>
    <phoneticPr fontId="22" type="noConversion"/>
  </si>
  <si>
    <t>Speciality Chinese-I</t>
    <phoneticPr fontId="22" type="noConversion"/>
  </si>
  <si>
    <t>4/5</t>
    <phoneticPr fontId="22" type="noConversion"/>
  </si>
  <si>
    <t>计算机科学与通信工程学院</t>
    <phoneticPr fontId="22" type="noConversion"/>
  </si>
  <si>
    <t>程序设计基础（人工智能与大数据）</t>
    <phoneticPr fontId="22" type="noConversion"/>
  </si>
  <si>
    <t>理学院</t>
    <phoneticPr fontId="22" type="noConversion"/>
  </si>
  <si>
    <t xml:space="preserve">高等数学D（I） </t>
  </si>
  <si>
    <t>Advanced Mathematics D-I</t>
    <phoneticPr fontId="22" type="noConversion"/>
  </si>
  <si>
    <t>高等数学D（II）</t>
    <phoneticPr fontId="22" type="noConversion"/>
  </si>
  <si>
    <t>Advanced Mathematics D-II</t>
    <phoneticPr fontId="22" type="noConversion"/>
  </si>
  <si>
    <t>大学物理C（I）</t>
  </si>
  <si>
    <t>大学物理C（II）</t>
    <phoneticPr fontId="22" type="noConversion"/>
  </si>
  <si>
    <t>College Physics C-II</t>
    <phoneticPr fontId="22" type="noConversion"/>
  </si>
  <si>
    <t>大学物理实验C（I）</t>
  </si>
  <si>
    <r>
      <t>College Physics Experiment C-</t>
    </r>
    <r>
      <rPr>
        <sz val="10.5"/>
        <color indexed="8"/>
        <rFont val="宋体"/>
        <family val="3"/>
        <charset val="134"/>
      </rPr>
      <t>Ⅰ</t>
    </r>
  </si>
  <si>
    <t>大学物理实验C（II）</t>
    <phoneticPr fontId="22" type="noConversion"/>
  </si>
  <si>
    <t>College Physics Experiment C-II</t>
    <phoneticPr fontId="22" type="noConversion"/>
  </si>
  <si>
    <t>化学化工学院</t>
    <phoneticPr fontId="22" type="noConversion"/>
  </si>
  <si>
    <r>
      <t>无机化学</t>
    </r>
    <r>
      <rPr>
        <sz val="9"/>
        <rFont val="Times New Roman"/>
        <family val="1"/>
      </rPr>
      <t xml:space="preserve"> I</t>
    </r>
    <phoneticPr fontId="22" type="noConversion"/>
  </si>
  <si>
    <t>Inorganic Chemistry I</t>
    <phoneticPr fontId="22" type="noConversion"/>
  </si>
  <si>
    <r>
      <t>无机化学实验</t>
    </r>
    <r>
      <rPr>
        <sz val="9"/>
        <rFont val="Times New Roman"/>
        <family val="1"/>
      </rPr>
      <t xml:space="preserve"> I</t>
    </r>
    <phoneticPr fontId="22" type="noConversion"/>
  </si>
  <si>
    <r>
      <t>分析化学</t>
    </r>
    <r>
      <rPr>
        <sz val="9"/>
        <color indexed="8"/>
        <rFont val="Times New Roman"/>
        <family val="1"/>
      </rPr>
      <t xml:space="preserve"> I</t>
    </r>
    <phoneticPr fontId="22" type="noConversion"/>
  </si>
  <si>
    <r>
      <t>分析化学实验</t>
    </r>
    <r>
      <rPr>
        <sz val="9"/>
        <color indexed="8"/>
        <rFont val="Times New Roman"/>
        <family val="1"/>
      </rPr>
      <t xml:space="preserve"> I</t>
    </r>
    <phoneticPr fontId="22" type="noConversion"/>
  </si>
  <si>
    <t>小计</t>
    <phoneticPr fontId="22" type="noConversion"/>
  </si>
  <si>
    <t>Economics and Management</t>
    <phoneticPr fontId="22" type="noConversion"/>
  </si>
  <si>
    <t>2-7</t>
    <phoneticPr fontId="22" type="noConversion"/>
  </si>
  <si>
    <t>人文艺术类</t>
  </si>
  <si>
    <t>Humanities and Arts</t>
    <phoneticPr fontId="22" type="noConversion"/>
  </si>
  <si>
    <t>综合教育类</t>
  </si>
  <si>
    <t>Comprehensive Education</t>
    <phoneticPr fontId="22" type="noConversion"/>
  </si>
  <si>
    <t>创新创业教育类</t>
    <phoneticPr fontId="22" type="noConversion"/>
  </si>
  <si>
    <t>Innovation and Entrepreneurship Education</t>
    <phoneticPr fontId="22" type="noConversion"/>
  </si>
  <si>
    <t>食品/药学/化工学院</t>
    <phoneticPr fontId="22" type="noConversion"/>
  </si>
  <si>
    <t>健康科学导论</t>
    <phoneticPr fontId="22" type="noConversion"/>
  </si>
  <si>
    <r>
      <t>Introduction to Health Science</t>
    </r>
    <r>
      <rPr>
        <sz val="10.5"/>
        <color indexed="8"/>
        <rFont val="Times New Roman"/>
        <family val="1"/>
      </rPr>
      <t>s</t>
    </r>
    <phoneticPr fontId="22" type="noConversion"/>
  </si>
  <si>
    <r>
      <t>有机化学</t>
    </r>
    <r>
      <rPr>
        <sz val="10.5"/>
        <color indexed="8"/>
        <rFont val="Times New Roman"/>
        <family val="1"/>
      </rPr>
      <t xml:space="preserve"> I</t>
    </r>
    <phoneticPr fontId="22" type="noConversion"/>
  </si>
  <si>
    <t>Organic Chemistry I</t>
    <phoneticPr fontId="22" type="noConversion"/>
  </si>
  <si>
    <r>
      <t>有机化学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3"/>
        <charset val="134"/>
      </rPr>
      <t>实验</t>
    </r>
    <r>
      <rPr>
        <sz val="10.5"/>
        <color indexed="8"/>
        <rFont val="Times New Roman"/>
        <family val="1"/>
      </rPr>
      <t>I</t>
    </r>
    <phoneticPr fontId="22" type="noConversion"/>
  </si>
  <si>
    <t>物理化学</t>
    <phoneticPr fontId="22" type="noConversion"/>
  </si>
  <si>
    <t>Physical Chemistry</t>
    <phoneticPr fontId="22" type="noConversion"/>
  </si>
  <si>
    <t>物理化学实验</t>
    <phoneticPr fontId="22" type="noConversion"/>
  </si>
  <si>
    <t>现代分析技术</t>
    <phoneticPr fontId="22" type="noConversion"/>
  </si>
  <si>
    <t>现代分析技术实验</t>
    <phoneticPr fontId="22" type="noConversion"/>
  </si>
  <si>
    <t>Advanced Analysis Technology Experiment</t>
    <phoneticPr fontId="22" type="noConversion"/>
  </si>
  <si>
    <t>食品/药学院</t>
    <phoneticPr fontId="22" type="noConversion"/>
  </si>
  <si>
    <t>生物化学与分子生物学</t>
    <phoneticPr fontId="22" type="noConversion"/>
  </si>
  <si>
    <t>生物化学与分子生物学实验</t>
    <phoneticPr fontId="22" type="noConversion"/>
  </si>
  <si>
    <t>食品学院</t>
    <phoneticPr fontId="22" type="noConversion"/>
  </si>
  <si>
    <t>微生物学</t>
    <phoneticPr fontId="22" type="noConversion"/>
  </si>
  <si>
    <t>Microbiology</t>
    <phoneticPr fontId="22" type="noConversion"/>
  </si>
  <si>
    <t>工程设计与软件应用</t>
    <phoneticPr fontId="22" type="noConversion"/>
  </si>
  <si>
    <t>Engineering Design and Software Application</t>
    <phoneticPr fontId="22" type="noConversion"/>
  </si>
  <si>
    <t>营养学</t>
    <phoneticPr fontId="22" type="noConversion"/>
  </si>
  <si>
    <t>Nutriology</t>
    <phoneticPr fontId="22" type="noConversion"/>
  </si>
  <si>
    <t>小计</t>
    <phoneticPr fontId="22" type="noConversion"/>
  </si>
  <si>
    <t>食品工程原理</t>
    <phoneticPr fontId="22" type="noConversion"/>
  </si>
  <si>
    <t>Principle of Food Engineering</t>
    <phoneticPr fontId="22" type="noConversion"/>
  </si>
  <si>
    <t>食品感官分析</t>
    <phoneticPr fontId="22" type="noConversion"/>
  </si>
  <si>
    <t xml:space="preserve">Food Sensory Evaluation </t>
    <phoneticPr fontId="22" type="noConversion"/>
  </si>
  <si>
    <t>食品原料学</t>
    <phoneticPr fontId="22" type="noConversion"/>
  </si>
  <si>
    <t>Food Raw Materials</t>
    <phoneticPr fontId="22" type="noConversion"/>
  </si>
  <si>
    <t>食品物理学</t>
    <phoneticPr fontId="22" type="noConversion"/>
  </si>
  <si>
    <t>Food Physics</t>
    <phoneticPr fontId="22" type="noConversion"/>
  </si>
  <si>
    <t>食品化学</t>
    <phoneticPr fontId="22" type="noConversion"/>
  </si>
  <si>
    <t>Food Chemistry</t>
    <phoneticPr fontId="22" type="noConversion"/>
  </si>
  <si>
    <t>食品加工机械与设备</t>
    <phoneticPr fontId="22" type="noConversion"/>
  </si>
  <si>
    <t>Food Processing Machinery and Equipment</t>
    <phoneticPr fontId="22" type="noConversion"/>
  </si>
  <si>
    <t>食品安全学</t>
    <phoneticPr fontId="22" type="noConversion"/>
  </si>
  <si>
    <t>Food Safety</t>
    <phoneticPr fontId="22" type="noConversion"/>
  </si>
  <si>
    <t>食品无损检测技术</t>
    <phoneticPr fontId="22" type="noConversion"/>
  </si>
  <si>
    <t>Food Nondestructive Testing Technology</t>
    <phoneticPr fontId="22" type="noConversion"/>
  </si>
  <si>
    <t>试验设计方法</t>
    <phoneticPr fontId="22" type="noConversion"/>
  </si>
  <si>
    <t>Experimental design</t>
    <phoneticPr fontId="22" type="noConversion"/>
  </si>
  <si>
    <t>创新方法导论</t>
    <phoneticPr fontId="22" type="noConversion"/>
  </si>
  <si>
    <t>Innovation method introduction</t>
    <phoneticPr fontId="22" type="noConversion"/>
  </si>
  <si>
    <t>食品科学研究方法与论文写作</t>
    <phoneticPr fontId="22" type="noConversion"/>
  </si>
  <si>
    <t>Food Scientific Research Methods and Thesis Writing</t>
    <phoneticPr fontId="22" type="noConversion"/>
  </si>
  <si>
    <t>食品发酵工程技术</t>
    <phoneticPr fontId="22" type="noConversion"/>
  </si>
  <si>
    <t>Fermentation food technology</t>
    <phoneticPr fontId="22" type="noConversion"/>
  </si>
  <si>
    <t>食品添加剂</t>
    <phoneticPr fontId="22" type="noConversion"/>
  </si>
  <si>
    <t>Food additives</t>
    <phoneticPr fontId="22" type="noConversion"/>
  </si>
  <si>
    <r>
      <rPr>
        <sz val="9"/>
        <rFont val="宋体"/>
        <family val="3"/>
        <charset val="134"/>
      </rPr>
      <t>实验室安全教育</t>
    </r>
    <phoneticPr fontId="22" type="noConversion"/>
  </si>
  <si>
    <t>Lab Safety Education</t>
    <phoneticPr fontId="22" type="noConversion"/>
  </si>
  <si>
    <r>
      <t>1</t>
    </r>
    <r>
      <rPr>
        <sz val="10.5"/>
        <rFont val="宋体"/>
        <family val="3"/>
        <charset val="134"/>
      </rPr>
      <t>周</t>
    </r>
    <phoneticPr fontId="22" type="noConversion"/>
  </si>
  <si>
    <t>基础工程训练</t>
    <phoneticPr fontId="22" type="noConversion"/>
  </si>
  <si>
    <t>Basic Engineering Training</t>
    <phoneticPr fontId="22" type="noConversion"/>
  </si>
  <si>
    <t>食品工程原理课程设计</t>
    <phoneticPr fontId="22" type="noConversion"/>
  </si>
  <si>
    <t>Practicum of Principles of Food Engineering</t>
    <phoneticPr fontId="22" type="noConversion"/>
  </si>
  <si>
    <r>
      <t>3</t>
    </r>
    <r>
      <rPr>
        <sz val="10.5"/>
        <rFont val="宋体"/>
        <family val="3"/>
        <charset val="134"/>
      </rPr>
      <t>周</t>
    </r>
    <phoneticPr fontId="22" type="noConversion"/>
  </si>
  <si>
    <t>Introduction to Cognition Practice for Food Speciality</t>
    <phoneticPr fontId="22" type="noConversion"/>
  </si>
  <si>
    <r>
      <t>16</t>
    </r>
    <r>
      <rPr>
        <sz val="11"/>
        <color theme="1"/>
        <rFont val="宋体"/>
        <family val="3"/>
        <charset val="134"/>
      </rPr>
      <t>周</t>
    </r>
    <phoneticPr fontId="20" type="noConversion"/>
  </si>
  <si>
    <t>食品质量与安全专业选修课程</t>
    <phoneticPr fontId="20" type="noConversion"/>
  </si>
  <si>
    <t>食品质量与安全专业限选</t>
    <phoneticPr fontId="22" type="noConversion"/>
  </si>
  <si>
    <r>
      <t xml:space="preserve">Fundamental to Programming </t>
    </r>
    <r>
      <rPr>
        <sz val="10.5"/>
        <color indexed="8"/>
        <rFont val="宋体"/>
        <family val="3"/>
        <charset val="134"/>
      </rPr>
      <t>（</t>
    </r>
    <r>
      <rPr>
        <sz val="10.5"/>
        <color indexed="8"/>
        <rFont val="Times New Roman"/>
        <family val="1"/>
      </rPr>
      <t>Artificial Intelligence and Big Data Analysis</t>
    </r>
    <r>
      <rPr>
        <sz val="10.5"/>
        <color indexed="8"/>
        <rFont val="宋体"/>
        <family val="3"/>
        <charset val="134"/>
      </rPr>
      <t>）</t>
    </r>
    <phoneticPr fontId="22" type="noConversion"/>
  </si>
  <si>
    <t>Analytical Chemistry Experiment I</t>
    <phoneticPr fontId="22" type="noConversion"/>
  </si>
  <si>
    <t>大类基础选修</t>
    <phoneticPr fontId="20" type="noConversion"/>
  </si>
  <si>
    <t>食品工艺学原理</t>
    <phoneticPr fontId="22" type="noConversion"/>
  </si>
  <si>
    <t>食品毒理学</t>
    <phoneticPr fontId="22" type="noConversion"/>
  </si>
  <si>
    <t>食品卫生学</t>
    <phoneticPr fontId="22" type="noConversion"/>
  </si>
  <si>
    <t>食品质量管理学</t>
    <phoneticPr fontId="20" type="noConversion"/>
  </si>
  <si>
    <t>食品安全监督管理</t>
    <phoneticPr fontId="22" type="noConversion"/>
  </si>
  <si>
    <t>食品标准与法规</t>
    <phoneticPr fontId="22" type="noConversion"/>
  </si>
  <si>
    <t>食品安全案例分析</t>
    <phoneticPr fontId="22" type="noConversion"/>
  </si>
  <si>
    <t>Food Toxicology</t>
    <phoneticPr fontId="22" type="noConversion"/>
  </si>
  <si>
    <t>Food Hygiene</t>
    <phoneticPr fontId="22" type="noConversion"/>
  </si>
  <si>
    <t>Food Quality Management</t>
    <phoneticPr fontId="22" type="noConversion"/>
  </si>
  <si>
    <t>Supervision and Administration of Food Safety</t>
    <phoneticPr fontId="22" type="noConversion"/>
  </si>
  <si>
    <t>Food Standards and Regulations</t>
    <phoneticPr fontId="22" type="noConversion"/>
  </si>
  <si>
    <t>The analysis of food safety cases</t>
    <phoneticPr fontId="22" type="noConversion"/>
  </si>
  <si>
    <t>Principles of Food Technology</t>
    <phoneticPr fontId="22" type="noConversion"/>
  </si>
  <si>
    <t>营养生理学</t>
    <phoneticPr fontId="22" type="noConversion"/>
  </si>
  <si>
    <t>食品安全控制技术</t>
    <phoneticPr fontId="22" type="noConversion"/>
  </si>
  <si>
    <t>微生物与食品安全</t>
    <phoneticPr fontId="22" type="noConversion"/>
  </si>
  <si>
    <t>食品安全风险评估</t>
    <phoneticPr fontId="22" type="noConversion"/>
  </si>
  <si>
    <t>Food safety control technology</t>
    <phoneticPr fontId="22" type="noConversion"/>
  </si>
  <si>
    <t>Microbe and food safety</t>
    <phoneticPr fontId="22" type="noConversion"/>
  </si>
  <si>
    <t>Risk Assessment on Food Safety</t>
    <phoneticPr fontId="22" type="noConversion"/>
  </si>
  <si>
    <t>食品质量与安全专业认识实习</t>
    <phoneticPr fontId="22" type="noConversion"/>
  </si>
  <si>
    <t>食品质量与安全专业生产实习</t>
    <phoneticPr fontId="22" type="noConversion"/>
  </si>
  <si>
    <t>食品营养卫生大综合实验</t>
    <phoneticPr fontId="22" type="noConversion"/>
  </si>
  <si>
    <t>现代食品检测技术大综合实验</t>
    <phoneticPr fontId="22" type="noConversion"/>
  </si>
  <si>
    <t>食品工艺学原理实验</t>
    <phoneticPr fontId="22" type="noConversion"/>
  </si>
  <si>
    <t>Experiments for Modern Detection Technology of Food</t>
    <phoneticPr fontId="22" type="noConversion"/>
  </si>
  <si>
    <t>Comprehensive experiments of food nutrition and hygiene</t>
    <phoneticPr fontId="22" type="noConversion"/>
  </si>
  <si>
    <t>Experiment on principles of food technology</t>
    <phoneticPr fontId="22" type="noConversion"/>
  </si>
  <si>
    <t>Nutrition physiology</t>
    <phoneticPr fontId="22" type="noConversion"/>
  </si>
  <si>
    <t>食品质量与安全专业必修课程</t>
    <phoneticPr fontId="20" type="noConversion"/>
  </si>
  <si>
    <r>
      <rPr>
        <u/>
        <sz val="18"/>
        <color indexed="8"/>
        <rFont val="宋体"/>
        <family val="3"/>
        <charset val="134"/>
      </rPr>
      <t xml:space="preserve"> 食品质量与安全 </t>
    </r>
    <r>
      <rPr>
        <sz val="18"/>
        <color indexed="8"/>
        <rFont val="宋体"/>
        <family val="3"/>
        <charset val="134"/>
      </rPr>
      <t>专业培养计划学分简表</t>
    </r>
    <phoneticPr fontId="20" type="noConversion"/>
  </si>
  <si>
    <t>药学院</t>
    <phoneticPr fontId="22" type="noConversion"/>
  </si>
  <si>
    <t>药物化学</t>
    <phoneticPr fontId="22" type="noConversion"/>
  </si>
  <si>
    <t>Medicinal Chemistry</t>
    <phoneticPr fontId="22" type="noConversion"/>
  </si>
  <si>
    <t>医学院</t>
    <phoneticPr fontId="22" type="noConversion"/>
  </si>
  <si>
    <t>解剖生理学</t>
    <phoneticPr fontId="22" type="noConversion"/>
  </si>
  <si>
    <t>Anatomic Physiology</t>
    <phoneticPr fontId="22" type="noConversion"/>
  </si>
  <si>
    <t>药用植物学与生药学</t>
    <phoneticPr fontId="22" type="noConversion"/>
  </si>
  <si>
    <t>Pharmaceutical Botany and Pharmacognosy</t>
    <phoneticPr fontId="22" type="noConversion"/>
  </si>
  <si>
    <r>
      <rPr>
        <sz val="11"/>
        <color theme="1"/>
        <rFont val="宋体"/>
        <family val="3"/>
        <charset val="134"/>
      </rPr>
      <t>食品质量与安全专业推荐</t>
    </r>
    <r>
      <rPr>
        <sz val="11"/>
        <color theme="1"/>
        <rFont val="宋体"/>
        <family val="3"/>
        <charset val="134"/>
        <scheme val="minor"/>
      </rPr>
      <t>专业特色课程</t>
    </r>
    <r>
      <rPr>
        <sz val="11"/>
        <color theme="1"/>
        <rFont val="宋体"/>
        <family val="1"/>
        <charset val="134"/>
      </rPr>
      <t>（6学分）</t>
    </r>
    <phoneticPr fontId="22" type="noConversion"/>
  </si>
  <si>
    <r>
      <rPr>
        <sz val="11"/>
        <color theme="1"/>
        <rFont val="宋体"/>
        <family val="3"/>
        <charset val="134"/>
      </rPr>
      <t>食品质量与安全专业跨学科专业课程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选修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1"/>
        <charset val="134"/>
      </rPr>
      <t>学分</t>
    </r>
    <r>
      <rPr>
        <sz val="11"/>
        <color theme="1"/>
        <rFont val="宋体"/>
        <family val="3"/>
        <charset val="134"/>
      </rPr>
      <t xml:space="preserve">）
</t>
    </r>
    <r>
      <rPr>
        <sz val="11"/>
        <color theme="1"/>
        <rFont val="Times New Roman"/>
        <family val="1"/>
      </rPr>
      <t>Interdisciplinary Courses</t>
    </r>
    <phoneticPr fontId="22" type="noConversion"/>
  </si>
  <si>
    <r>
      <rPr>
        <sz val="11"/>
        <rFont val="黑体"/>
        <family val="3"/>
        <charset val="134"/>
      </rPr>
      <t>课程类别</t>
    </r>
  </si>
  <si>
    <r>
      <rPr>
        <sz val="11"/>
        <rFont val="黑体"/>
        <family val="3"/>
        <charset val="134"/>
      </rPr>
      <t>课程性质</t>
    </r>
  </si>
  <si>
    <r>
      <rPr>
        <sz val="11"/>
        <rFont val="黑体"/>
        <family val="3"/>
        <charset val="134"/>
      </rPr>
      <t>学分</t>
    </r>
  </si>
  <si>
    <r>
      <rPr>
        <sz val="11"/>
        <color indexed="8"/>
        <rFont val="宋体"/>
        <family val="3"/>
        <charset val="134"/>
      </rPr>
      <t>备注</t>
    </r>
  </si>
  <si>
    <r>
      <rPr>
        <sz val="11"/>
        <rFont val="黑体"/>
        <family val="3"/>
        <charset val="134"/>
      </rPr>
      <t>通识教育课程</t>
    </r>
  </si>
  <si>
    <r>
      <rPr>
        <sz val="11"/>
        <rFont val="黑体"/>
        <family val="3"/>
        <charset val="134"/>
      </rPr>
      <t>必修</t>
    </r>
  </si>
  <si>
    <r>
      <rPr>
        <sz val="11"/>
        <rFont val="黑体"/>
        <family val="3"/>
        <charset val="134"/>
      </rPr>
      <t>选修</t>
    </r>
  </si>
  <si>
    <r>
      <rPr>
        <sz val="11"/>
        <rFont val="黑体"/>
        <family val="3"/>
        <charset val="134"/>
      </rPr>
      <t>小计</t>
    </r>
  </si>
  <si>
    <r>
      <rPr>
        <sz val="11"/>
        <rFont val="黑体"/>
        <family val="3"/>
        <charset val="134"/>
      </rPr>
      <t>学科基础课程</t>
    </r>
  </si>
  <si>
    <r>
      <rPr>
        <sz val="11"/>
        <rFont val="黑体"/>
        <family val="3"/>
        <charset val="134"/>
      </rPr>
      <t>专业课程</t>
    </r>
  </si>
  <si>
    <r>
      <rPr>
        <sz val="11"/>
        <rFont val="黑体"/>
        <family val="3"/>
        <charset val="134"/>
      </rPr>
      <t>自主研学</t>
    </r>
  </si>
  <si>
    <r>
      <rPr>
        <sz val="11"/>
        <rFont val="黑体"/>
        <family val="3"/>
        <charset val="134"/>
      </rPr>
      <t>素质拓展</t>
    </r>
  </si>
  <si>
    <r>
      <rPr>
        <sz val="11"/>
        <rFont val="黑体"/>
        <family val="3"/>
        <charset val="134"/>
      </rPr>
      <t>实践环节</t>
    </r>
  </si>
  <si>
    <r>
      <rPr>
        <sz val="11"/>
        <rFont val="黑体"/>
        <family val="3"/>
        <charset val="134"/>
      </rPr>
      <t>总学分</t>
    </r>
  </si>
  <si>
    <t>Advanced Analysis Technology</t>
    <phoneticPr fontId="22" type="noConversion"/>
  </si>
  <si>
    <t>毕业设计（论文）（含毕业实习）</t>
    <phoneticPr fontId="20" type="noConversion"/>
  </si>
  <si>
    <t>Introduction to Production Practice for Food Speciality</t>
    <phoneticPr fontId="22" type="noConversion"/>
  </si>
  <si>
    <t>Biochemistry and Molecular Biology</t>
    <phoneticPr fontId="22" type="noConversion"/>
  </si>
  <si>
    <t>Biochemistry Molecular Biology Experiment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</si>
</sst>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宋体"/>
      <charset val="134"/>
      <scheme val="minor"/>
    </font>
    <font>
      <sz val="10.5"/>
      <color theme="1"/>
      <name val="仿宋"/>
      <family val="3"/>
      <charset val="134"/>
    </font>
    <font>
      <sz val="10.5"/>
      <color theme="1"/>
      <name val="Times New Roman"/>
      <family val="1"/>
    </font>
    <font>
      <sz val="12"/>
      <color theme="1"/>
      <name val="仿宋"/>
      <family val="3"/>
      <charset val="134"/>
    </font>
    <font>
      <sz val="18"/>
      <color indexed="8"/>
      <name val="宋体"/>
      <family val="3"/>
      <charset val="134"/>
    </font>
    <font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000000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0.5"/>
      <color theme="1"/>
      <name val="Times New Roman"/>
      <family val="1"/>
    </font>
    <font>
      <u/>
      <sz val="18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.5"/>
      <name val="宋体"/>
      <family val="3"/>
      <charset val="134"/>
    </font>
    <font>
      <sz val="9"/>
      <name val="宋体"/>
      <family val="3"/>
      <charset val="134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宋体"/>
      <family val="3"/>
      <charset val="134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宋体"/>
      <family val="3"/>
      <charset val="134"/>
    </font>
    <font>
      <b/>
      <sz val="10.5"/>
      <color indexed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.5"/>
      <name val="Times New Roman"/>
      <family val="1"/>
    </font>
    <font>
      <sz val="18"/>
      <color indexed="8"/>
      <name val="宋体"/>
      <family val="3"/>
      <charset val="134"/>
    </font>
    <font>
      <sz val="11"/>
      <color theme="1"/>
      <name val="宋体"/>
      <family val="1"/>
      <charset val="134"/>
    </font>
    <font>
      <sz val="11"/>
      <color theme="1"/>
      <name val="Times New Roman"/>
      <family val="3"/>
      <charset val="134"/>
    </font>
    <font>
      <sz val="11"/>
      <name val="Times New Roman"/>
      <family val="1"/>
    </font>
    <font>
      <sz val="11"/>
      <name val="黑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58" fontId="1" fillId="0" borderId="4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8" xfId="0" applyFont="1" applyBorder="1">
      <alignment vertical="center"/>
    </xf>
    <xf numFmtId="49" fontId="9" fillId="0" borderId="7" xfId="0" applyNumberFormat="1" applyFont="1" applyBorder="1" applyAlignment="1">
      <alignment horizontal="center" vertical="center"/>
    </xf>
    <xf numFmtId="0" fontId="21" fillId="2" borderId="7" xfId="0" applyNumberFormat="1" applyFont="1" applyFill="1" applyBorder="1" applyAlignment="1">
      <alignment horizontal="center" vertical="center" wrapText="1"/>
    </xf>
    <xf numFmtId="0" fontId="21" fillId="2" borderId="7" xfId="0" applyNumberFormat="1" applyFont="1" applyFill="1" applyBorder="1" applyAlignment="1">
      <alignment vertical="center" wrapText="1"/>
    </xf>
    <xf numFmtId="0" fontId="23" fillId="2" borderId="7" xfId="0" applyNumberFormat="1" applyFont="1" applyFill="1" applyBorder="1" applyAlignment="1">
      <alignment horizontal="left" vertical="center" wrapText="1"/>
    </xf>
    <xf numFmtId="0" fontId="23" fillId="2" borderId="7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vertical="center" wrapText="1"/>
    </xf>
    <xf numFmtId="0" fontId="23" fillId="0" borderId="7" xfId="0" applyNumberFormat="1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vertical="center" wrapText="1"/>
    </xf>
    <xf numFmtId="0" fontId="24" fillId="2" borderId="7" xfId="0" applyFont="1" applyFill="1" applyBorder="1" applyAlignment="1">
      <alignment horizontal="left" vertical="top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vertical="center" wrapText="1"/>
    </xf>
    <xf numFmtId="0" fontId="25" fillId="0" borderId="7" xfId="0" applyFont="1" applyFill="1" applyBorder="1">
      <alignment vertical="center"/>
    </xf>
    <xf numFmtId="0" fontId="25" fillId="0" borderId="7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horizontal="left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/>
    <xf numFmtId="0" fontId="23" fillId="2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/>
    <xf numFmtId="0" fontId="23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shrinkToFit="1"/>
    </xf>
    <xf numFmtId="0" fontId="24" fillId="3" borderId="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255"/>
    </xf>
    <xf numFmtId="0" fontId="29" fillId="0" borderId="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7" xfId="0" applyNumberFormat="1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vertical="center" wrapText="1"/>
    </xf>
    <xf numFmtId="0" fontId="24" fillId="3" borderId="7" xfId="0" applyFont="1" applyFill="1" applyBorder="1" applyAlignment="1">
      <alignment horizontal="left" vertical="center" wrapText="1"/>
    </xf>
    <xf numFmtId="0" fontId="25" fillId="3" borderId="7" xfId="0" applyFont="1" applyFill="1" applyBorder="1" applyAlignment="1">
      <alignment horizontal="left" vertical="center" wrapText="1"/>
    </xf>
    <xf numFmtId="0" fontId="9" fillId="3" borderId="0" xfId="0" applyFont="1" applyFill="1">
      <alignment vertical="center"/>
    </xf>
    <xf numFmtId="0" fontId="23" fillId="3" borderId="7" xfId="0" applyFont="1" applyFill="1" applyBorder="1" applyAlignment="1">
      <alignment horizontal="left" vertical="center" wrapText="1"/>
    </xf>
    <xf numFmtId="0" fontId="23" fillId="3" borderId="7" xfId="0" applyFont="1" applyFill="1" applyBorder="1" applyAlignment="1">
      <alignment horizontal="left" vertical="center" wrapText="1" shrinkToFit="1"/>
    </xf>
    <xf numFmtId="0" fontId="31" fillId="3" borderId="7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left" vertical="center" wrapText="1" shrinkToFit="1"/>
    </xf>
    <xf numFmtId="0" fontId="25" fillId="0" borderId="7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 shrinkToFit="1"/>
    </xf>
    <xf numFmtId="0" fontId="40" fillId="4" borderId="7" xfId="0" applyFont="1" applyFill="1" applyBorder="1" applyAlignment="1">
      <alignment horizontal="center" vertical="center" wrapText="1"/>
    </xf>
    <xf numFmtId="0" fontId="41" fillId="4" borderId="7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workbookViewId="0">
      <pane ySplit="1" topLeftCell="A65" activePane="bottomLeft" state="frozen"/>
      <selection pane="bottomLeft" activeCell="H70" sqref="H70"/>
    </sheetView>
  </sheetViews>
  <sheetFormatPr defaultColWidth="9" defaultRowHeight="15"/>
  <cols>
    <col min="1" max="1" width="5.25" style="14" customWidth="1"/>
    <col min="2" max="2" width="23.875" style="15" customWidth="1"/>
    <col min="3" max="3" width="20.375" style="16" customWidth="1"/>
    <col min="4" max="4" width="31.875" style="17" customWidth="1"/>
    <col min="5" max="6" width="6.125" style="14" customWidth="1"/>
    <col min="7" max="11" width="6" style="18" customWidth="1"/>
    <col min="12" max="12" width="12.875" style="17" customWidth="1"/>
    <col min="13" max="13" width="21.875" style="19" customWidth="1"/>
    <col min="14" max="16384" width="9" style="17"/>
  </cols>
  <sheetData>
    <row r="1" spans="1:14" s="10" customFormat="1" ht="12.75">
      <c r="A1" s="118" t="s">
        <v>0</v>
      </c>
      <c r="B1" s="127" t="s">
        <v>1</v>
      </c>
      <c r="C1" s="128" t="s">
        <v>2</v>
      </c>
      <c r="D1" s="129" t="s">
        <v>3</v>
      </c>
      <c r="E1" s="104" t="s">
        <v>4</v>
      </c>
      <c r="F1" s="104" t="s">
        <v>5</v>
      </c>
      <c r="G1" s="104" t="s">
        <v>6</v>
      </c>
      <c r="H1" s="104"/>
      <c r="I1" s="104"/>
      <c r="J1" s="104"/>
      <c r="K1" s="104"/>
      <c r="L1" s="129" t="s">
        <v>7</v>
      </c>
      <c r="M1" s="139" t="s">
        <v>8</v>
      </c>
    </row>
    <row r="2" spans="1:14" s="10" customFormat="1" ht="33" customHeight="1">
      <c r="A2" s="104"/>
      <c r="B2" s="127"/>
      <c r="C2" s="128"/>
      <c r="D2" s="129"/>
      <c r="E2" s="104"/>
      <c r="F2" s="104"/>
      <c r="G2" s="12" t="s">
        <v>9</v>
      </c>
      <c r="H2" s="12" t="s">
        <v>10</v>
      </c>
      <c r="I2" s="12" t="s">
        <v>11</v>
      </c>
      <c r="J2" s="11" t="s">
        <v>12</v>
      </c>
      <c r="K2" s="11" t="s">
        <v>13</v>
      </c>
      <c r="L2" s="129"/>
      <c r="M2" s="139"/>
    </row>
    <row r="3" spans="1:14">
      <c r="A3" s="119" t="s">
        <v>14</v>
      </c>
      <c r="B3" s="40" t="s">
        <v>91</v>
      </c>
      <c r="C3" s="41" t="s">
        <v>92</v>
      </c>
      <c r="D3" s="42" t="s">
        <v>93</v>
      </c>
      <c r="E3" s="43">
        <v>1</v>
      </c>
      <c r="F3" s="43">
        <v>16</v>
      </c>
      <c r="G3" s="43">
        <v>16</v>
      </c>
      <c r="H3" s="43"/>
      <c r="I3" s="43"/>
      <c r="J3" s="43"/>
      <c r="K3" s="43"/>
      <c r="L3" s="43">
        <v>1</v>
      </c>
      <c r="M3" s="20"/>
      <c r="N3" s="28"/>
    </row>
    <row r="4" spans="1:14">
      <c r="A4" s="120"/>
      <c r="B4" s="40" t="s">
        <v>91</v>
      </c>
      <c r="C4" s="41" t="s">
        <v>94</v>
      </c>
      <c r="D4" s="42" t="s">
        <v>95</v>
      </c>
      <c r="E4" s="44">
        <v>4</v>
      </c>
      <c r="F4" s="44">
        <v>80</v>
      </c>
      <c r="G4" s="44">
        <v>64</v>
      </c>
      <c r="H4" s="44"/>
      <c r="I4" s="44"/>
      <c r="J4" s="44"/>
      <c r="K4" s="44">
        <v>16</v>
      </c>
      <c r="L4" s="43">
        <v>1</v>
      </c>
      <c r="M4" s="21"/>
      <c r="N4" s="29"/>
    </row>
    <row r="5" spans="1:14">
      <c r="A5" s="120"/>
      <c r="B5" s="40" t="s">
        <v>96</v>
      </c>
      <c r="C5" s="41" t="s">
        <v>97</v>
      </c>
      <c r="D5" s="42" t="s">
        <v>98</v>
      </c>
      <c r="E5" s="44">
        <v>2</v>
      </c>
      <c r="F5" s="44">
        <v>48</v>
      </c>
      <c r="G5" s="44">
        <v>32</v>
      </c>
      <c r="H5" s="44"/>
      <c r="I5" s="44"/>
      <c r="J5" s="44"/>
      <c r="K5" s="44">
        <v>16</v>
      </c>
      <c r="L5" s="43">
        <v>1</v>
      </c>
      <c r="M5" s="21"/>
      <c r="N5" s="29"/>
    </row>
    <row r="6" spans="1:14">
      <c r="A6" s="120"/>
      <c r="B6" s="40" t="s">
        <v>99</v>
      </c>
      <c r="C6" s="41" t="s">
        <v>100</v>
      </c>
      <c r="D6" s="42" t="s">
        <v>101</v>
      </c>
      <c r="E6" s="43">
        <v>1</v>
      </c>
      <c r="F6" s="43">
        <v>16</v>
      </c>
      <c r="G6" s="43">
        <v>16</v>
      </c>
      <c r="H6" s="43"/>
      <c r="I6" s="43"/>
      <c r="J6" s="43"/>
      <c r="K6" s="43"/>
      <c r="L6" s="43">
        <v>2</v>
      </c>
      <c r="M6" s="21"/>
      <c r="N6" s="29"/>
    </row>
    <row r="7" spans="1:14">
      <c r="A7" s="120"/>
      <c r="B7" s="40" t="s">
        <v>102</v>
      </c>
      <c r="C7" s="41" t="s">
        <v>103</v>
      </c>
      <c r="D7" s="42" t="s">
        <v>104</v>
      </c>
      <c r="E7" s="43">
        <v>4</v>
      </c>
      <c r="F7" s="43">
        <f>96+16</f>
        <v>112</v>
      </c>
      <c r="G7" s="43">
        <v>64</v>
      </c>
      <c r="H7" s="43"/>
      <c r="I7" s="43"/>
      <c r="J7" s="43"/>
      <c r="K7" s="43">
        <v>48</v>
      </c>
      <c r="L7" s="43">
        <v>1</v>
      </c>
      <c r="M7" s="21"/>
      <c r="N7" s="29"/>
    </row>
    <row r="8" spans="1:14">
      <c r="A8" s="120"/>
      <c r="B8" s="40" t="s">
        <v>102</v>
      </c>
      <c r="C8" s="41" t="s">
        <v>105</v>
      </c>
      <c r="D8" s="42" t="s">
        <v>106</v>
      </c>
      <c r="E8" s="43">
        <v>4</v>
      </c>
      <c r="F8" s="43">
        <v>112</v>
      </c>
      <c r="G8" s="43">
        <v>64</v>
      </c>
      <c r="H8" s="43"/>
      <c r="I8" s="43"/>
      <c r="J8" s="43"/>
      <c r="K8" s="43">
        <v>48</v>
      </c>
      <c r="L8" s="43">
        <v>2</v>
      </c>
      <c r="M8" s="21"/>
      <c r="N8" s="29"/>
    </row>
    <row r="9" spans="1:14">
      <c r="A9" s="120"/>
      <c r="B9" s="40" t="s">
        <v>102</v>
      </c>
      <c r="C9" s="41" t="s">
        <v>107</v>
      </c>
      <c r="D9" s="42" t="s">
        <v>108</v>
      </c>
      <c r="E9" s="43">
        <v>4</v>
      </c>
      <c r="F9" s="43">
        <v>112</v>
      </c>
      <c r="G9" s="43">
        <v>64</v>
      </c>
      <c r="H9" s="43"/>
      <c r="I9" s="43"/>
      <c r="J9" s="43"/>
      <c r="K9" s="43">
        <v>48</v>
      </c>
      <c r="L9" s="43">
        <v>3</v>
      </c>
      <c r="M9" s="21"/>
      <c r="N9" s="29"/>
    </row>
    <row r="10" spans="1:14">
      <c r="A10" s="120"/>
      <c r="B10" s="40" t="s">
        <v>102</v>
      </c>
      <c r="C10" s="41" t="s">
        <v>109</v>
      </c>
      <c r="D10" s="42" t="s">
        <v>110</v>
      </c>
      <c r="E10" s="43">
        <v>4</v>
      </c>
      <c r="F10" s="43">
        <v>112</v>
      </c>
      <c r="G10" s="43">
        <v>64</v>
      </c>
      <c r="H10" s="43"/>
      <c r="I10" s="43"/>
      <c r="J10" s="43"/>
      <c r="K10" s="43">
        <v>48</v>
      </c>
      <c r="L10" s="43">
        <v>4</v>
      </c>
      <c r="M10" s="21"/>
      <c r="N10" s="29"/>
    </row>
    <row r="11" spans="1:14">
      <c r="A11" s="120"/>
      <c r="B11" s="45" t="s">
        <v>111</v>
      </c>
      <c r="C11" s="46" t="s">
        <v>112</v>
      </c>
      <c r="D11" s="47" t="s">
        <v>113</v>
      </c>
      <c r="E11" s="44">
        <v>2</v>
      </c>
      <c r="F11" s="44">
        <v>48</v>
      </c>
      <c r="G11" s="44">
        <v>32</v>
      </c>
      <c r="H11" s="44"/>
      <c r="I11" s="44"/>
      <c r="J11" s="44"/>
      <c r="K11" s="44">
        <v>16</v>
      </c>
      <c r="L11" s="48" t="s">
        <v>114</v>
      </c>
      <c r="M11" s="21"/>
      <c r="N11" s="29"/>
    </row>
    <row r="12" spans="1:14" ht="27">
      <c r="A12" s="120"/>
      <c r="B12" s="40" t="s">
        <v>115</v>
      </c>
      <c r="C12" s="49" t="s">
        <v>116</v>
      </c>
      <c r="D12" s="50" t="s">
        <v>205</v>
      </c>
      <c r="E12" s="43">
        <v>3</v>
      </c>
      <c r="F12" s="43">
        <v>64</v>
      </c>
      <c r="G12" s="43">
        <v>32</v>
      </c>
      <c r="H12" s="43"/>
      <c r="I12" s="43">
        <v>32</v>
      </c>
      <c r="J12" s="43"/>
      <c r="K12" s="43"/>
      <c r="L12" s="43">
        <v>1</v>
      </c>
      <c r="M12" s="21"/>
      <c r="N12" s="29"/>
    </row>
    <row r="13" spans="1:14">
      <c r="A13" s="120"/>
      <c r="B13" s="40" t="s">
        <v>117</v>
      </c>
      <c r="C13" s="49" t="s">
        <v>118</v>
      </c>
      <c r="D13" s="50" t="s">
        <v>119</v>
      </c>
      <c r="E13" s="43">
        <v>5</v>
      </c>
      <c r="F13" s="43">
        <v>80</v>
      </c>
      <c r="G13" s="43">
        <v>80</v>
      </c>
      <c r="H13" s="43"/>
      <c r="I13" s="43"/>
      <c r="J13" s="43"/>
      <c r="K13" s="43"/>
      <c r="L13" s="51">
        <v>1</v>
      </c>
      <c r="M13" s="21"/>
      <c r="N13" s="29"/>
    </row>
    <row r="14" spans="1:14">
      <c r="A14" s="120"/>
      <c r="B14" s="40" t="s">
        <v>117</v>
      </c>
      <c r="C14" s="49" t="s">
        <v>120</v>
      </c>
      <c r="D14" s="50" t="s">
        <v>121</v>
      </c>
      <c r="E14" s="43">
        <v>3</v>
      </c>
      <c r="F14" s="43">
        <v>48</v>
      </c>
      <c r="G14" s="43">
        <v>48</v>
      </c>
      <c r="H14" s="43"/>
      <c r="I14" s="43"/>
      <c r="J14" s="43"/>
      <c r="K14" s="43"/>
      <c r="L14" s="51">
        <v>2</v>
      </c>
      <c r="M14" s="21"/>
      <c r="N14" s="29"/>
    </row>
    <row r="15" spans="1:14" ht="15" customHeight="1">
      <c r="A15" s="120"/>
      <c r="B15" s="40" t="s">
        <v>117</v>
      </c>
      <c r="C15" s="49" t="s">
        <v>60</v>
      </c>
      <c r="D15" s="50" t="s">
        <v>61</v>
      </c>
      <c r="E15" s="43">
        <v>2</v>
      </c>
      <c r="F15" s="43">
        <v>32</v>
      </c>
      <c r="G15" s="43">
        <v>32</v>
      </c>
      <c r="H15" s="43"/>
      <c r="I15" s="43"/>
      <c r="J15" s="43"/>
      <c r="K15" s="43"/>
      <c r="L15" s="51">
        <v>2</v>
      </c>
      <c r="M15" s="140"/>
      <c r="N15" s="29"/>
    </row>
    <row r="16" spans="1:14">
      <c r="A16" s="120"/>
      <c r="B16" s="40" t="s">
        <v>117</v>
      </c>
      <c r="C16" s="49" t="s">
        <v>63</v>
      </c>
      <c r="D16" s="50" t="s">
        <v>64</v>
      </c>
      <c r="E16" s="43">
        <v>3</v>
      </c>
      <c r="F16" s="43">
        <v>48</v>
      </c>
      <c r="G16" s="43">
        <v>48</v>
      </c>
      <c r="H16" s="43"/>
      <c r="I16" s="43"/>
      <c r="J16" s="43"/>
      <c r="K16" s="43"/>
      <c r="L16" s="51">
        <v>3</v>
      </c>
      <c r="M16" s="141"/>
      <c r="N16" s="29"/>
    </row>
    <row r="17" spans="1:14">
      <c r="A17" s="120"/>
      <c r="B17" s="40" t="s">
        <v>117</v>
      </c>
      <c r="C17" s="49" t="s">
        <v>122</v>
      </c>
      <c r="D17" s="50" t="s">
        <v>84</v>
      </c>
      <c r="E17" s="43">
        <v>3</v>
      </c>
      <c r="F17" s="43">
        <v>48</v>
      </c>
      <c r="G17" s="43">
        <v>48</v>
      </c>
      <c r="H17" s="43"/>
      <c r="I17" s="43"/>
      <c r="J17" s="43"/>
      <c r="K17" s="43"/>
      <c r="L17" s="51">
        <v>2</v>
      </c>
      <c r="M17" s="141"/>
      <c r="N17" s="29"/>
    </row>
    <row r="18" spans="1:14">
      <c r="A18" s="120"/>
      <c r="B18" s="40" t="s">
        <v>117</v>
      </c>
      <c r="C18" s="49" t="s">
        <v>123</v>
      </c>
      <c r="D18" s="50" t="s">
        <v>124</v>
      </c>
      <c r="E18" s="43">
        <v>2.5</v>
      </c>
      <c r="F18" s="43">
        <v>40</v>
      </c>
      <c r="G18" s="43">
        <v>40</v>
      </c>
      <c r="H18" s="43"/>
      <c r="I18" s="43"/>
      <c r="J18" s="43"/>
      <c r="K18" s="43"/>
      <c r="L18" s="51">
        <v>3</v>
      </c>
      <c r="M18" s="142"/>
      <c r="N18" s="29"/>
    </row>
    <row r="19" spans="1:14">
      <c r="A19" s="120"/>
      <c r="B19" s="40" t="s">
        <v>117</v>
      </c>
      <c r="C19" s="49" t="s">
        <v>125</v>
      </c>
      <c r="D19" s="50" t="s">
        <v>126</v>
      </c>
      <c r="E19" s="43">
        <v>0.5</v>
      </c>
      <c r="F19" s="43">
        <v>16</v>
      </c>
      <c r="G19" s="43"/>
      <c r="H19" s="43">
        <v>16</v>
      </c>
      <c r="I19" s="43"/>
      <c r="J19" s="43"/>
      <c r="K19" s="43"/>
      <c r="L19" s="51">
        <v>2</v>
      </c>
      <c r="M19" s="137"/>
      <c r="N19" s="29"/>
    </row>
    <row r="20" spans="1:14">
      <c r="A20" s="120"/>
      <c r="B20" s="40" t="s">
        <v>117</v>
      </c>
      <c r="C20" s="49" t="s">
        <v>127</v>
      </c>
      <c r="D20" s="50" t="s">
        <v>128</v>
      </c>
      <c r="E20" s="43">
        <v>0.5</v>
      </c>
      <c r="F20" s="43">
        <v>16</v>
      </c>
      <c r="G20" s="43"/>
      <c r="H20" s="43">
        <v>16</v>
      </c>
      <c r="I20" s="43"/>
      <c r="J20" s="43"/>
      <c r="K20" s="43"/>
      <c r="L20" s="51">
        <v>3</v>
      </c>
      <c r="M20" s="138"/>
      <c r="N20" s="29"/>
    </row>
    <row r="21" spans="1:14">
      <c r="A21" s="120"/>
      <c r="B21" s="40" t="s">
        <v>129</v>
      </c>
      <c r="C21" s="49" t="s">
        <v>130</v>
      </c>
      <c r="D21" s="52" t="s">
        <v>131</v>
      </c>
      <c r="E21" s="51">
        <v>3</v>
      </c>
      <c r="F21" s="51">
        <v>48</v>
      </c>
      <c r="G21" s="51">
        <v>48</v>
      </c>
      <c r="H21" s="51"/>
      <c r="I21" s="51"/>
      <c r="J21" s="51"/>
      <c r="K21" s="51"/>
      <c r="L21" s="51">
        <v>1</v>
      </c>
      <c r="M21" s="137"/>
      <c r="N21" s="29"/>
    </row>
    <row r="22" spans="1:14">
      <c r="A22" s="120"/>
      <c r="B22" s="40" t="s">
        <v>129</v>
      </c>
      <c r="C22" s="49" t="s">
        <v>132</v>
      </c>
      <c r="D22" s="52" t="s">
        <v>131</v>
      </c>
      <c r="E22" s="51">
        <v>0.5</v>
      </c>
      <c r="F22" s="51">
        <v>16</v>
      </c>
      <c r="G22" s="51"/>
      <c r="H22" s="51">
        <v>16</v>
      </c>
      <c r="I22" s="51"/>
      <c r="J22" s="51"/>
      <c r="K22" s="51"/>
      <c r="L22" s="51">
        <v>1</v>
      </c>
      <c r="M22" s="138"/>
      <c r="N22" s="29"/>
    </row>
    <row r="23" spans="1:14">
      <c r="A23" s="120"/>
      <c r="B23" s="40" t="s">
        <v>129</v>
      </c>
      <c r="C23" s="49" t="s">
        <v>133</v>
      </c>
      <c r="D23" s="52" t="s">
        <v>206</v>
      </c>
      <c r="E23" s="51">
        <v>3</v>
      </c>
      <c r="F23" s="51">
        <v>48</v>
      </c>
      <c r="G23" s="51">
        <v>48</v>
      </c>
      <c r="H23" s="51"/>
      <c r="I23" s="51"/>
      <c r="J23" s="51"/>
      <c r="K23" s="51"/>
      <c r="L23" s="51">
        <v>2</v>
      </c>
      <c r="M23" s="137"/>
      <c r="N23" s="29"/>
    </row>
    <row r="24" spans="1:14">
      <c r="A24" s="120"/>
      <c r="B24" s="40" t="s">
        <v>129</v>
      </c>
      <c r="C24" s="49" t="s">
        <v>134</v>
      </c>
      <c r="D24" s="52" t="s">
        <v>206</v>
      </c>
      <c r="E24" s="51">
        <v>0.5</v>
      </c>
      <c r="F24" s="51">
        <v>16</v>
      </c>
      <c r="G24" s="51"/>
      <c r="H24" s="51">
        <v>16</v>
      </c>
      <c r="I24" s="51"/>
      <c r="J24" s="51"/>
      <c r="K24" s="51"/>
      <c r="L24" s="51">
        <v>2</v>
      </c>
      <c r="M24" s="138"/>
      <c r="N24" s="29"/>
    </row>
    <row r="25" spans="1:14">
      <c r="A25" s="120"/>
      <c r="B25" s="109" t="s">
        <v>135</v>
      </c>
      <c r="C25" s="110"/>
      <c r="D25" s="110"/>
      <c r="E25" s="80">
        <f t="shared" ref="E25:K25" si="0">SUM(E3:E24)</f>
        <v>55.5</v>
      </c>
      <c r="F25" s="80">
        <f t="shared" si="0"/>
        <v>1176</v>
      </c>
      <c r="G25" s="80">
        <f t="shared" si="0"/>
        <v>840</v>
      </c>
      <c r="H25" s="80">
        <f t="shared" si="0"/>
        <v>64</v>
      </c>
      <c r="I25" s="80">
        <f t="shared" si="0"/>
        <v>32</v>
      </c>
      <c r="J25" s="80">
        <f t="shared" si="0"/>
        <v>0</v>
      </c>
      <c r="K25" s="80">
        <f t="shared" si="0"/>
        <v>240</v>
      </c>
      <c r="L25" s="44"/>
      <c r="M25" s="30"/>
      <c r="N25" s="29"/>
    </row>
    <row r="26" spans="1:14">
      <c r="A26" s="121" t="s">
        <v>16</v>
      </c>
      <c r="B26" s="53"/>
      <c r="C26" s="54" t="s">
        <v>52</v>
      </c>
      <c r="D26" s="55" t="s">
        <v>136</v>
      </c>
      <c r="E26" s="44">
        <v>1</v>
      </c>
      <c r="F26" s="44">
        <v>24</v>
      </c>
      <c r="G26" s="44">
        <v>24</v>
      </c>
      <c r="H26" s="44"/>
      <c r="I26" s="44"/>
      <c r="J26" s="44"/>
      <c r="K26" s="44"/>
      <c r="L26" s="56" t="s">
        <v>137</v>
      </c>
      <c r="M26" s="31"/>
      <c r="N26" s="29"/>
    </row>
    <row r="27" spans="1:14">
      <c r="A27" s="121"/>
      <c r="B27" s="53"/>
      <c r="C27" s="54" t="s">
        <v>138</v>
      </c>
      <c r="D27" s="55" t="s">
        <v>139</v>
      </c>
      <c r="E27" s="44">
        <v>1</v>
      </c>
      <c r="F27" s="44">
        <v>24</v>
      </c>
      <c r="G27" s="44">
        <v>24</v>
      </c>
      <c r="H27" s="44"/>
      <c r="I27" s="44"/>
      <c r="J27" s="44"/>
      <c r="K27" s="44"/>
      <c r="L27" s="56" t="s">
        <v>137</v>
      </c>
      <c r="M27" s="31"/>
      <c r="N27" s="29"/>
    </row>
    <row r="28" spans="1:14">
      <c r="A28" s="121"/>
      <c r="B28" s="53"/>
      <c r="C28" s="54" t="s">
        <v>140</v>
      </c>
      <c r="D28" s="55" t="s">
        <v>141</v>
      </c>
      <c r="E28" s="44">
        <v>1</v>
      </c>
      <c r="F28" s="44">
        <v>24</v>
      </c>
      <c r="G28" s="44">
        <v>24</v>
      </c>
      <c r="H28" s="44"/>
      <c r="I28" s="44"/>
      <c r="J28" s="44"/>
      <c r="K28" s="44"/>
      <c r="L28" s="56" t="s">
        <v>137</v>
      </c>
      <c r="M28" s="31"/>
      <c r="N28" s="29"/>
    </row>
    <row r="29" spans="1:14">
      <c r="A29" s="121"/>
      <c r="B29" s="53"/>
      <c r="C29" s="54" t="s">
        <v>142</v>
      </c>
      <c r="D29" s="55" t="s">
        <v>143</v>
      </c>
      <c r="E29" s="44">
        <v>1</v>
      </c>
      <c r="F29" s="44">
        <v>48</v>
      </c>
      <c r="G29" s="44">
        <v>48</v>
      </c>
      <c r="H29" s="44"/>
      <c r="I29" s="44"/>
      <c r="J29" s="44"/>
      <c r="K29" s="44"/>
      <c r="L29" s="56" t="s">
        <v>137</v>
      </c>
      <c r="M29" s="31"/>
      <c r="N29" s="29"/>
    </row>
    <row r="30" spans="1:14">
      <c r="A30" s="121"/>
      <c r="B30" s="111" t="s">
        <v>15</v>
      </c>
      <c r="C30" s="111"/>
      <c r="D30" s="111"/>
      <c r="E30" s="78">
        <f>SUM(E26:E29)</f>
        <v>4</v>
      </c>
      <c r="F30" s="78">
        <f>SUM(F26:F29)</f>
        <v>120</v>
      </c>
      <c r="G30" s="78">
        <f>SUM(G26:G29)</f>
        <v>120</v>
      </c>
      <c r="H30" s="58"/>
      <c r="I30" s="58"/>
      <c r="J30" s="58"/>
      <c r="K30" s="58"/>
      <c r="L30" s="58"/>
      <c r="M30" s="31"/>
      <c r="N30" s="29"/>
    </row>
    <row r="31" spans="1:14">
      <c r="A31" s="105" t="s">
        <v>17</v>
      </c>
      <c r="B31" s="106"/>
      <c r="C31" s="106"/>
      <c r="D31" s="107"/>
      <c r="E31" s="175">
        <f>E25+E30</f>
        <v>59.5</v>
      </c>
      <c r="F31" s="78">
        <f t="shared" ref="F31:K31" si="1">F25+F30</f>
        <v>1296</v>
      </c>
      <c r="G31" s="78">
        <f t="shared" si="1"/>
        <v>960</v>
      </c>
      <c r="H31" s="78">
        <f t="shared" si="1"/>
        <v>64</v>
      </c>
      <c r="I31" s="78">
        <f t="shared" si="1"/>
        <v>32</v>
      </c>
      <c r="J31" s="78">
        <f t="shared" si="1"/>
        <v>0</v>
      </c>
      <c r="K31" s="78">
        <f t="shared" si="1"/>
        <v>240</v>
      </c>
      <c r="L31" s="25"/>
      <c r="M31" s="32"/>
    </row>
    <row r="32" spans="1:14">
      <c r="A32" s="121" t="s">
        <v>18</v>
      </c>
      <c r="B32" s="59" t="s">
        <v>144</v>
      </c>
      <c r="C32" s="49" t="s">
        <v>145</v>
      </c>
      <c r="D32" s="55" t="s">
        <v>146</v>
      </c>
      <c r="E32" s="51">
        <v>2</v>
      </c>
      <c r="F32" s="51">
        <v>32</v>
      </c>
      <c r="G32" s="51">
        <v>32</v>
      </c>
      <c r="H32" s="51"/>
      <c r="I32" s="51"/>
      <c r="J32" s="51"/>
      <c r="K32" s="51"/>
      <c r="L32" s="60">
        <v>2</v>
      </c>
      <c r="M32" s="32"/>
    </row>
    <row r="33" spans="1:16">
      <c r="A33" s="121"/>
      <c r="B33" s="59" t="s">
        <v>129</v>
      </c>
      <c r="C33" s="49" t="s">
        <v>147</v>
      </c>
      <c r="D33" s="61" t="s">
        <v>148</v>
      </c>
      <c r="E33" s="51">
        <v>4</v>
      </c>
      <c r="F33" s="51">
        <v>64</v>
      </c>
      <c r="G33" s="51">
        <v>60</v>
      </c>
      <c r="H33" s="51"/>
      <c r="I33" s="51"/>
      <c r="J33" s="51"/>
      <c r="K33" s="51">
        <v>4</v>
      </c>
      <c r="L33" s="51">
        <v>4</v>
      </c>
      <c r="M33" s="32"/>
      <c r="P33" s="85"/>
    </row>
    <row r="34" spans="1:16">
      <c r="A34" s="121"/>
      <c r="B34" s="59" t="s">
        <v>129</v>
      </c>
      <c r="C34" s="49" t="s">
        <v>149</v>
      </c>
      <c r="D34" s="61" t="s">
        <v>148</v>
      </c>
      <c r="E34" s="51">
        <v>1</v>
      </c>
      <c r="F34" s="51">
        <v>32</v>
      </c>
      <c r="G34" s="51"/>
      <c r="H34" s="51">
        <v>30</v>
      </c>
      <c r="I34" s="51"/>
      <c r="J34" s="51"/>
      <c r="K34" s="51">
        <v>2</v>
      </c>
      <c r="L34" s="51">
        <v>4</v>
      </c>
      <c r="M34" s="32"/>
    </row>
    <row r="35" spans="1:16">
      <c r="A35" s="121"/>
      <c r="B35" s="59" t="s">
        <v>129</v>
      </c>
      <c r="C35" s="49" t="s">
        <v>150</v>
      </c>
      <c r="D35" s="61" t="s">
        <v>151</v>
      </c>
      <c r="E35" s="51">
        <v>3</v>
      </c>
      <c r="F35" s="51">
        <v>48</v>
      </c>
      <c r="G35" s="51">
        <v>48</v>
      </c>
      <c r="H35" s="51"/>
      <c r="I35" s="51"/>
      <c r="J35" s="51"/>
      <c r="K35" s="51"/>
      <c r="L35" s="51">
        <v>3</v>
      </c>
      <c r="M35" s="32"/>
    </row>
    <row r="36" spans="1:16">
      <c r="A36" s="121"/>
      <c r="B36" s="59" t="s">
        <v>129</v>
      </c>
      <c r="C36" s="49" t="s">
        <v>152</v>
      </c>
      <c r="D36" s="61" t="s">
        <v>151</v>
      </c>
      <c r="E36" s="51">
        <v>0.5</v>
      </c>
      <c r="F36" s="51">
        <v>16</v>
      </c>
      <c r="G36" s="51"/>
      <c r="H36" s="51">
        <v>16</v>
      </c>
      <c r="I36" s="51"/>
      <c r="J36" s="51"/>
      <c r="K36" s="51"/>
      <c r="L36" s="51">
        <v>3</v>
      </c>
      <c r="M36" s="32"/>
    </row>
    <row r="37" spans="1:16">
      <c r="A37" s="121"/>
      <c r="B37" s="59" t="s">
        <v>129</v>
      </c>
      <c r="C37" s="49" t="s">
        <v>153</v>
      </c>
      <c r="D37" s="61" t="s">
        <v>264</v>
      </c>
      <c r="E37" s="51">
        <v>4</v>
      </c>
      <c r="F37" s="51">
        <v>64</v>
      </c>
      <c r="G37" s="51">
        <v>60</v>
      </c>
      <c r="H37" s="51"/>
      <c r="I37" s="51"/>
      <c r="J37" s="62"/>
      <c r="K37" s="63">
        <f>F37/16</f>
        <v>4</v>
      </c>
      <c r="L37" s="51">
        <v>5</v>
      </c>
      <c r="M37" s="32"/>
    </row>
    <row r="38" spans="1:16">
      <c r="A38" s="121"/>
      <c r="B38" s="59" t="s">
        <v>129</v>
      </c>
      <c r="C38" s="49" t="s">
        <v>154</v>
      </c>
      <c r="D38" s="64" t="s">
        <v>155</v>
      </c>
      <c r="E38" s="65">
        <v>1</v>
      </c>
      <c r="F38" s="51">
        <v>32</v>
      </c>
      <c r="G38" s="51">
        <v>0</v>
      </c>
      <c r="H38" s="65">
        <v>30</v>
      </c>
      <c r="I38" s="51"/>
      <c r="J38" s="51"/>
      <c r="K38" s="51">
        <v>2</v>
      </c>
      <c r="L38" s="65">
        <v>5</v>
      </c>
      <c r="M38" s="32"/>
    </row>
    <row r="39" spans="1:16">
      <c r="A39" s="121"/>
      <c r="B39" s="59" t="s">
        <v>156</v>
      </c>
      <c r="C39" s="49" t="s">
        <v>157</v>
      </c>
      <c r="D39" s="55" t="s">
        <v>267</v>
      </c>
      <c r="E39" s="51">
        <v>4</v>
      </c>
      <c r="F39" s="51">
        <v>64</v>
      </c>
      <c r="G39" s="51">
        <v>64</v>
      </c>
      <c r="H39" s="51"/>
      <c r="I39" s="51"/>
      <c r="J39" s="62"/>
      <c r="K39" s="63"/>
      <c r="L39" s="51">
        <v>5</v>
      </c>
      <c r="M39" s="32"/>
    </row>
    <row r="40" spans="1:16" ht="25.5">
      <c r="A40" s="121"/>
      <c r="B40" s="59" t="s">
        <v>156</v>
      </c>
      <c r="C40" s="49" t="s">
        <v>158</v>
      </c>
      <c r="D40" s="55" t="s">
        <v>268</v>
      </c>
      <c r="E40" s="51">
        <v>1.5</v>
      </c>
      <c r="F40" s="51">
        <v>48</v>
      </c>
      <c r="G40" s="51"/>
      <c r="H40" s="51">
        <v>48</v>
      </c>
      <c r="I40" s="51"/>
      <c r="J40" s="62"/>
      <c r="K40" s="63"/>
      <c r="L40" s="51">
        <v>5</v>
      </c>
      <c r="M40" s="32"/>
    </row>
    <row r="41" spans="1:16">
      <c r="A41" s="121"/>
      <c r="B41" s="66" t="s">
        <v>159</v>
      </c>
      <c r="C41" s="54" t="s">
        <v>160</v>
      </c>
      <c r="D41" s="55" t="s">
        <v>161</v>
      </c>
      <c r="E41" s="57">
        <v>4</v>
      </c>
      <c r="F41" s="57">
        <v>80</v>
      </c>
      <c r="G41" s="57">
        <v>48</v>
      </c>
      <c r="H41" s="57">
        <v>32</v>
      </c>
      <c r="I41" s="57"/>
      <c r="J41" s="67"/>
      <c r="K41" s="68"/>
      <c r="L41" s="57">
        <v>4</v>
      </c>
      <c r="M41" s="32"/>
    </row>
    <row r="42" spans="1:16" ht="27">
      <c r="A42" s="121"/>
      <c r="B42" s="69" t="s">
        <v>129</v>
      </c>
      <c r="C42" s="54" t="s">
        <v>162</v>
      </c>
      <c r="D42" s="64" t="s">
        <v>163</v>
      </c>
      <c r="E42" s="70">
        <v>3</v>
      </c>
      <c r="F42" s="70">
        <v>48</v>
      </c>
      <c r="G42" s="70"/>
      <c r="H42" s="70"/>
      <c r="I42" s="70"/>
      <c r="J42" s="67"/>
      <c r="K42" s="68"/>
      <c r="L42" s="70">
        <v>6</v>
      </c>
      <c r="M42" s="32"/>
    </row>
    <row r="43" spans="1:16">
      <c r="A43" s="121"/>
      <c r="B43" s="66" t="s">
        <v>159</v>
      </c>
      <c r="C43" s="54" t="s">
        <v>164</v>
      </c>
      <c r="D43" s="55" t="s">
        <v>165</v>
      </c>
      <c r="E43" s="57">
        <v>2</v>
      </c>
      <c r="F43" s="57">
        <v>32</v>
      </c>
      <c r="G43" s="57"/>
      <c r="H43" s="57"/>
      <c r="I43" s="57"/>
      <c r="J43" s="67"/>
      <c r="K43" s="68"/>
      <c r="L43" s="57">
        <v>6</v>
      </c>
      <c r="M43" s="32"/>
    </row>
    <row r="44" spans="1:16">
      <c r="A44" s="121"/>
      <c r="B44" s="112" t="s">
        <v>166</v>
      </c>
      <c r="C44" s="112"/>
      <c r="D44" s="112"/>
      <c r="E44" s="78">
        <f>SUM(E32:E43)</f>
        <v>30</v>
      </c>
      <c r="F44" s="78">
        <f>SUM(F32:F43)</f>
        <v>560</v>
      </c>
      <c r="G44" s="78">
        <f>SUM(G32:G43)</f>
        <v>312</v>
      </c>
      <c r="H44" s="78">
        <f>SUM(H32:H43)</f>
        <v>156</v>
      </c>
      <c r="I44" s="57"/>
      <c r="J44" s="57"/>
      <c r="K44" s="57"/>
      <c r="L44" s="57"/>
      <c r="M44" s="32"/>
    </row>
    <row r="45" spans="1:16">
      <c r="A45" s="122" t="s">
        <v>207</v>
      </c>
      <c r="B45" s="81" t="s">
        <v>159</v>
      </c>
      <c r="C45" s="82" t="s">
        <v>167</v>
      </c>
      <c r="D45" s="83" t="s">
        <v>168</v>
      </c>
      <c r="E45" s="70">
        <v>3.5</v>
      </c>
      <c r="F45" s="57">
        <v>64</v>
      </c>
      <c r="G45" s="57">
        <v>48</v>
      </c>
      <c r="H45" s="57">
        <v>16</v>
      </c>
      <c r="I45" s="57"/>
      <c r="J45" s="67"/>
      <c r="K45" s="68"/>
      <c r="L45" s="57">
        <v>5</v>
      </c>
      <c r="M45" s="71" t="s">
        <v>204</v>
      </c>
    </row>
    <row r="46" spans="1:16">
      <c r="A46" s="122"/>
      <c r="B46" s="81" t="s">
        <v>159</v>
      </c>
      <c r="C46" s="84" t="s">
        <v>169</v>
      </c>
      <c r="D46" s="83" t="s">
        <v>170</v>
      </c>
      <c r="E46" s="72">
        <v>2</v>
      </c>
      <c r="F46" s="57">
        <v>36</v>
      </c>
      <c r="G46" s="72">
        <v>28</v>
      </c>
      <c r="H46" s="57">
        <v>8</v>
      </c>
      <c r="I46" s="57"/>
      <c r="J46" s="57"/>
      <c r="K46" s="57"/>
      <c r="L46" s="57">
        <v>4</v>
      </c>
      <c r="M46" s="71" t="s">
        <v>204</v>
      </c>
    </row>
    <row r="47" spans="1:16">
      <c r="A47" s="123"/>
      <c r="B47" s="81" t="s">
        <v>159</v>
      </c>
      <c r="C47" s="84" t="s">
        <v>171</v>
      </c>
      <c r="D47" s="83" t="s">
        <v>172</v>
      </c>
      <c r="E47" s="57">
        <v>2</v>
      </c>
      <c r="F47" s="57">
        <v>32</v>
      </c>
      <c r="G47" s="57">
        <v>32</v>
      </c>
      <c r="H47" s="57"/>
      <c r="I47" s="57"/>
      <c r="J47" s="57"/>
      <c r="K47" s="57"/>
      <c r="L47" s="57">
        <v>5</v>
      </c>
      <c r="M47" s="71" t="s">
        <v>204</v>
      </c>
    </row>
    <row r="48" spans="1:16">
      <c r="A48" s="123"/>
      <c r="B48" s="81" t="s">
        <v>159</v>
      </c>
      <c r="C48" s="84" t="s">
        <v>222</v>
      </c>
      <c r="D48" s="83" t="s">
        <v>237</v>
      </c>
      <c r="E48" s="57">
        <v>2</v>
      </c>
      <c r="F48" s="57">
        <v>32</v>
      </c>
      <c r="G48" s="57">
        <v>28</v>
      </c>
      <c r="H48" s="57">
        <v>4</v>
      </c>
      <c r="I48" s="57"/>
      <c r="J48" s="57"/>
      <c r="K48" s="57"/>
      <c r="L48" s="57">
        <v>4</v>
      </c>
      <c r="M48" s="71" t="s">
        <v>204</v>
      </c>
    </row>
    <row r="49" spans="1:13">
      <c r="A49" s="123"/>
      <c r="B49" s="81" t="s">
        <v>159</v>
      </c>
      <c r="C49" s="84" t="s">
        <v>173</v>
      </c>
      <c r="D49" s="83" t="s">
        <v>174</v>
      </c>
      <c r="E49" s="72">
        <v>2</v>
      </c>
      <c r="F49" s="57">
        <v>36</v>
      </c>
      <c r="G49" s="72">
        <v>28</v>
      </c>
      <c r="H49" s="57">
        <v>8</v>
      </c>
      <c r="I49" s="57"/>
      <c r="J49" s="57"/>
      <c r="K49" s="57"/>
      <c r="L49" s="57">
        <v>5</v>
      </c>
      <c r="M49" s="71" t="s">
        <v>204</v>
      </c>
    </row>
    <row r="50" spans="1:13">
      <c r="A50" s="123"/>
      <c r="B50" s="81" t="s">
        <v>159</v>
      </c>
      <c r="C50" s="84" t="s">
        <v>179</v>
      </c>
      <c r="D50" s="97" t="s">
        <v>180</v>
      </c>
      <c r="E50" s="72">
        <v>2</v>
      </c>
      <c r="F50" s="72">
        <v>40</v>
      </c>
      <c r="G50" s="72">
        <v>24</v>
      </c>
      <c r="H50" s="72">
        <v>16</v>
      </c>
      <c r="I50" s="72"/>
      <c r="J50" s="72"/>
      <c r="K50" s="72"/>
      <c r="L50" s="57">
        <v>7</v>
      </c>
      <c r="M50" s="71" t="s">
        <v>204</v>
      </c>
    </row>
    <row r="51" spans="1:13">
      <c r="A51" s="123"/>
      <c r="B51" s="113" t="s">
        <v>135</v>
      </c>
      <c r="C51" s="114"/>
      <c r="D51" s="115"/>
      <c r="E51" s="79">
        <v>11</v>
      </c>
      <c r="F51" s="79">
        <f t="shared" ref="F51:K51" si="2">SUM(F42:F49)</f>
        <v>840</v>
      </c>
      <c r="G51" s="79">
        <f t="shared" si="2"/>
        <v>476</v>
      </c>
      <c r="H51" s="79">
        <f t="shared" si="2"/>
        <v>192</v>
      </c>
      <c r="I51" s="79">
        <f t="shared" si="2"/>
        <v>0</v>
      </c>
      <c r="J51" s="79">
        <f t="shared" si="2"/>
        <v>0</v>
      </c>
      <c r="K51" s="79">
        <f t="shared" si="2"/>
        <v>0</v>
      </c>
      <c r="L51" s="65"/>
      <c r="M51" s="73"/>
    </row>
    <row r="52" spans="1:13">
      <c r="A52" s="130" t="s">
        <v>17</v>
      </c>
      <c r="B52" s="131"/>
      <c r="C52" s="131"/>
      <c r="D52" s="132"/>
      <c r="E52" s="175">
        <v>41</v>
      </c>
      <c r="F52" s="26"/>
      <c r="G52" s="27"/>
      <c r="H52" s="27"/>
      <c r="I52" s="27"/>
      <c r="J52" s="27"/>
      <c r="K52" s="27"/>
      <c r="L52" s="25"/>
      <c r="M52" s="32"/>
    </row>
    <row r="53" spans="1:13">
      <c r="A53" s="123" t="s">
        <v>19</v>
      </c>
      <c r="B53" s="81" t="s">
        <v>159</v>
      </c>
      <c r="C53" s="82" t="s">
        <v>175</v>
      </c>
      <c r="D53" s="87" t="s">
        <v>176</v>
      </c>
      <c r="E53" s="57">
        <v>3</v>
      </c>
      <c r="F53" s="57">
        <v>56</v>
      </c>
      <c r="G53" s="57">
        <v>40</v>
      </c>
      <c r="H53" s="57">
        <v>16</v>
      </c>
      <c r="I53" s="57"/>
      <c r="J53" s="67"/>
      <c r="K53" s="68"/>
      <c r="L53" s="57">
        <v>5</v>
      </c>
      <c r="M53" s="143" t="s">
        <v>238</v>
      </c>
    </row>
    <row r="54" spans="1:13">
      <c r="A54" s="123"/>
      <c r="B54" s="81" t="s">
        <v>159</v>
      </c>
      <c r="C54" s="82" t="s">
        <v>208</v>
      </c>
      <c r="D54" s="87" t="s">
        <v>221</v>
      </c>
      <c r="E54" s="57">
        <v>3</v>
      </c>
      <c r="F54" s="57">
        <v>48</v>
      </c>
      <c r="G54" s="57">
        <v>48</v>
      </c>
      <c r="H54" s="57"/>
      <c r="I54" s="57"/>
      <c r="J54" s="57"/>
      <c r="K54" s="57"/>
      <c r="L54" s="57">
        <v>6</v>
      </c>
      <c r="M54" s="144"/>
    </row>
    <row r="55" spans="1:13" ht="27">
      <c r="A55" s="123"/>
      <c r="B55" s="81" t="s">
        <v>159</v>
      </c>
      <c r="C55" s="82" t="s">
        <v>233</v>
      </c>
      <c r="D55" s="87" t="s">
        <v>236</v>
      </c>
      <c r="E55" s="57">
        <v>1</v>
      </c>
      <c r="F55" s="57"/>
      <c r="G55" s="57"/>
      <c r="H55" s="57">
        <v>32</v>
      </c>
      <c r="I55" s="57"/>
      <c r="J55" s="57"/>
      <c r="K55" s="57"/>
      <c r="L55" s="57">
        <v>6</v>
      </c>
      <c r="M55" s="144"/>
    </row>
    <row r="56" spans="1:13">
      <c r="A56" s="123"/>
      <c r="B56" s="81" t="s">
        <v>159</v>
      </c>
      <c r="C56" s="82" t="s">
        <v>177</v>
      </c>
      <c r="D56" s="87" t="s">
        <v>178</v>
      </c>
      <c r="E56" s="57">
        <v>3.5</v>
      </c>
      <c r="F56" s="57">
        <v>64</v>
      </c>
      <c r="G56" s="57">
        <v>48</v>
      </c>
      <c r="H56" s="57">
        <v>16</v>
      </c>
      <c r="I56" s="57"/>
      <c r="J56" s="57"/>
      <c r="K56" s="57"/>
      <c r="L56" s="57">
        <v>6</v>
      </c>
      <c r="M56" s="144"/>
    </row>
    <row r="57" spans="1:13">
      <c r="A57" s="123"/>
      <c r="B57" s="81" t="s">
        <v>159</v>
      </c>
      <c r="C57" s="82" t="s">
        <v>209</v>
      </c>
      <c r="D57" s="87" t="s">
        <v>215</v>
      </c>
      <c r="E57" s="57">
        <v>2</v>
      </c>
      <c r="F57" s="57">
        <v>32</v>
      </c>
      <c r="G57" s="57">
        <v>32</v>
      </c>
      <c r="H57" s="57"/>
      <c r="I57" s="57"/>
      <c r="J57" s="57"/>
      <c r="K57" s="57"/>
      <c r="L57" s="57">
        <v>6</v>
      </c>
      <c r="M57" s="144"/>
    </row>
    <row r="58" spans="1:13">
      <c r="A58" s="123"/>
      <c r="B58" s="81" t="s">
        <v>159</v>
      </c>
      <c r="C58" s="82" t="s">
        <v>210</v>
      </c>
      <c r="D58" s="87" t="s">
        <v>216</v>
      </c>
      <c r="E58" s="72">
        <v>2</v>
      </c>
      <c r="F58" s="72">
        <v>32</v>
      </c>
      <c r="G58" s="72">
        <v>32</v>
      </c>
      <c r="H58" s="72"/>
      <c r="I58" s="72"/>
      <c r="J58" s="72"/>
      <c r="K58" s="72">
        <v>3</v>
      </c>
      <c r="L58" s="57">
        <v>6</v>
      </c>
      <c r="M58" s="144"/>
    </row>
    <row r="59" spans="1:13">
      <c r="A59" s="123"/>
      <c r="B59" s="81" t="s">
        <v>159</v>
      </c>
      <c r="C59" s="82" t="s">
        <v>211</v>
      </c>
      <c r="D59" s="87" t="s">
        <v>217</v>
      </c>
      <c r="E59" s="72">
        <v>2</v>
      </c>
      <c r="F59" s="72">
        <v>32</v>
      </c>
      <c r="G59" s="72">
        <v>32</v>
      </c>
      <c r="H59" s="72"/>
      <c r="I59" s="72"/>
      <c r="J59" s="72"/>
      <c r="K59" s="72">
        <v>2</v>
      </c>
      <c r="L59" s="57">
        <v>6</v>
      </c>
      <c r="M59" s="144"/>
    </row>
    <row r="60" spans="1:13">
      <c r="A60" s="123"/>
      <c r="B60" s="151" t="s">
        <v>166</v>
      </c>
      <c r="C60" s="151"/>
      <c r="D60" s="151"/>
      <c r="E60" s="78">
        <f>SUM(E53:E59)</f>
        <v>16.5</v>
      </c>
      <c r="F60" s="78">
        <f t="shared" ref="F60:K60" si="3">SUM(F58:F59)</f>
        <v>64</v>
      </c>
      <c r="G60" s="78">
        <f t="shared" si="3"/>
        <v>64</v>
      </c>
      <c r="H60" s="78">
        <f t="shared" si="3"/>
        <v>0</v>
      </c>
      <c r="I60" s="78">
        <f t="shared" si="3"/>
        <v>0</v>
      </c>
      <c r="J60" s="78">
        <f t="shared" si="3"/>
        <v>0</v>
      </c>
      <c r="K60" s="78">
        <f t="shared" si="3"/>
        <v>5</v>
      </c>
      <c r="L60" s="68"/>
      <c r="M60" s="144"/>
    </row>
    <row r="61" spans="1:13">
      <c r="A61" s="124" t="s">
        <v>20</v>
      </c>
      <c r="B61" s="88" t="s">
        <v>159</v>
      </c>
      <c r="C61" s="82" t="s">
        <v>181</v>
      </c>
      <c r="D61" s="86" t="s">
        <v>182</v>
      </c>
      <c r="E61" s="72">
        <v>2</v>
      </c>
      <c r="F61" s="57">
        <v>36</v>
      </c>
      <c r="G61" s="72">
        <v>28</v>
      </c>
      <c r="H61" s="57">
        <v>8</v>
      </c>
      <c r="I61" s="72"/>
      <c r="J61" s="72"/>
      <c r="K61" s="72"/>
      <c r="L61" s="57">
        <v>6</v>
      </c>
      <c r="M61" s="143" t="s">
        <v>203</v>
      </c>
    </row>
    <row r="62" spans="1:13" ht="27">
      <c r="A62" s="125"/>
      <c r="B62" s="88" t="s">
        <v>159</v>
      </c>
      <c r="C62" s="82" t="s">
        <v>212</v>
      </c>
      <c r="D62" s="86" t="s">
        <v>218</v>
      </c>
      <c r="E62" s="72">
        <v>2</v>
      </c>
      <c r="F62" s="72">
        <v>32</v>
      </c>
      <c r="G62" s="72">
        <v>32</v>
      </c>
      <c r="H62" s="72"/>
      <c r="I62" s="72"/>
      <c r="J62" s="72"/>
      <c r="K62" s="72"/>
      <c r="L62" s="57">
        <v>7</v>
      </c>
      <c r="M62" s="144"/>
    </row>
    <row r="63" spans="1:13">
      <c r="A63" s="125"/>
      <c r="B63" s="88" t="s">
        <v>159</v>
      </c>
      <c r="C63" s="82" t="s">
        <v>213</v>
      </c>
      <c r="D63" s="86" t="s">
        <v>219</v>
      </c>
      <c r="E63" s="72">
        <v>2</v>
      </c>
      <c r="F63" s="72">
        <v>32</v>
      </c>
      <c r="G63" s="72">
        <v>32</v>
      </c>
      <c r="H63" s="57"/>
      <c r="I63" s="57"/>
      <c r="J63" s="57"/>
      <c r="K63" s="57"/>
      <c r="L63" s="57">
        <v>6</v>
      </c>
      <c r="M63" s="144"/>
    </row>
    <row r="64" spans="1:13">
      <c r="A64" s="125"/>
      <c r="B64" s="88" t="s">
        <v>159</v>
      </c>
      <c r="C64" s="82" t="s">
        <v>214</v>
      </c>
      <c r="D64" s="86" t="s">
        <v>220</v>
      </c>
      <c r="E64" s="72">
        <v>2</v>
      </c>
      <c r="F64" s="72">
        <v>32</v>
      </c>
      <c r="G64" s="72">
        <v>32</v>
      </c>
      <c r="H64" s="57"/>
      <c r="I64" s="57"/>
      <c r="J64" s="57"/>
      <c r="K64" s="57"/>
      <c r="L64" s="57">
        <v>7</v>
      </c>
      <c r="M64" s="144"/>
    </row>
    <row r="65" spans="1:13">
      <c r="A65" s="125"/>
      <c r="B65" s="136" t="s">
        <v>15</v>
      </c>
      <c r="C65" s="136"/>
      <c r="D65" s="136"/>
      <c r="E65" s="78">
        <v>6</v>
      </c>
      <c r="F65" s="78">
        <v>48</v>
      </c>
      <c r="G65" s="78">
        <v>48</v>
      </c>
      <c r="H65" s="78"/>
      <c r="I65" s="78">
        <f>SUM(I61:I64)</f>
        <v>0</v>
      </c>
      <c r="J65" s="78">
        <f>SUM(J61:J64)</f>
        <v>0</v>
      </c>
      <c r="K65" s="57"/>
      <c r="L65" s="57"/>
      <c r="M65" s="144"/>
    </row>
    <row r="66" spans="1:13">
      <c r="A66" s="130" t="s">
        <v>17</v>
      </c>
      <c r="B66" s="133"/>
      <c r="C66" s="134"/>
      <c r="D66" s="135"/>
      <c r="E66" s="175">
        <v>22.5</v>
      </c>
      <c r="F66" s="33"/>
      <c r="G66" s="34"/>
      <c r="H66" s="34"/>
      <c r="I66" s="34"/>
      <c r="J66" s="34"/>
      <c r="K66" s="34"/>
      <c r="L66" s="38"/>
      <c r="M66" s="36"/>
    </row>
    <row r="67" spans="1:13" ht="15" customHeight="1">
      <c r="A67" s="123" t="s">
        <v>21</v>
      </c>
      <c r="B67" s="89" t="s">
        <v>159</v>
      </c>
      <c r="C67" s="84" t="s">
        <v>183</v>
      </c>
      <c r="D67" s="86" t="s">
        <v>184</v>
      </c>
      <c r="E67" s="72">
        <v>2</v>
      </c>
      <c r="F67" s="72">
        <v>36</v>
      </c>
      <c r="G67" s="72">
        <v>28</v>
      </c>
      <c r="H67" s="72">
        <v>8</v>
      </c>
      <c r="I67" s="57"/>
      <c r="J67" s="57"/>
      <c r="K67" s="57"/>
      <c r="L67" s="57">
        <v>4</v>
      </c>
      <c r="M67" s="147" t="s">
        <v>248</v>
      </c>
    </row>
    <row r="68" spans="1:13">
      <c r="A68" s="126"/>
      <c r="B68" s="89" t="s">
        <v>159</v>
      </c>
      <c r="C68" s="84" t="s">
        <v>185</v>
      </c>
      <c r="D68" s="86" t="s">
        <v>186</v>
      </c>
      <c r="E68" s="57">
        <v>1</v>
      </c>
      <c r="F68" s="57">
        <v>16</v>
      </c>
      <c r="G68" s="57">
        <v>16</v>
      </c>
      <c r="H68" s="57"/>
      <c r="I68" s="57"/>
      <c r="J68" s="57"/>
      <c r="K68" s="57"/>
      <c r="L68" s="57">
        <v>4</v>
      </c>
      <c r="M68" s="148"/>
    </row>
    <row r="69" spans="1:13">
      <c r="A69" s="126"/>
      <c r="B69" s="89" t="s">
        <v>159</v>
      </c>
      <c r="C69" s="84" t="s">
        <v>223</v>
      </c>
      <c r="D69" s="86" t="s">
        <v>226</v>
      </c>
      <c r="E69" s="57">
        <v>2</v>
      </c>
      <c r="F69" s="57">
        <v>32</v>
      </c>
      <c r="G69" s="57">
        <v>32</v>
      </c>
      <c r="H69" s="57"/>
      <c r="I69" s="57"/>
      <c r="J69" s="57"/>
      <c r="K69" s="57"/>
      <c r="L69" s="57">
        <v>5</v>
      </c>
      <c r="M69" s="148"/>
    </row>
    <row r="70" spans="1:13" ht="27" customHeight="1">
      <c r="A70" s="126"/>
      <c r="B70" s="81" t="s">
        <v>159</v>
      </c>
      <c r="C70" s="84" t="s">
        <v>187</v>
      </c>
      <c r="D70" s="86" t="s">
        <v>188</v>
      </c>
      <c r="E70" s="57">
        <v>1</v>
      </c>
      <c r="F70" s="57">
        <v>16</v>
      </c>
      <c r="G70" s="57">
        <v>16</v>
      </c>
      <c r="H70" s="57"/>
      <c r="I70" s="57"/>
      <c r="J70" s="57"/>
      <c r="K70" s="57"/>
      <c r="L70" s="57">
        <v>6</v>
      </c>
      <c r="M70" s="148"/>
    </row>
    <row r="71" spans="1:13">
      <c r="A71" s="126"/>
      <c r="B71" s="81" t="s">
        <v>159</v>
      </c>
      <c r="C71" s="84" t="s">
        <v>224</v>
      </c>
      <c r="D71" s="86" t="s">
        <v>227</v>
      </c>
      <c r="E71" s="57">
        <v>2</v>
      </c>
      <c r="F71" s="57">
        <v>32</v>
      </c>
      <c r="G71" s="57">
        <v>32</v>
      </c>
      <c r="H71" s="57"/>
      <c r="I71" s="57"/>
      <c r="J71" s="57"/>
      <c r="K71" s="57"/>
      <c r="L71" s="57">
        <v>7</v>
      </c>
      <c r="M71" s="148"/>
    </row>
    <row r="72" spans="1:13">
      <c r="A72" s="126"/>
      <c r="B72" s="81" t="s">
        <v>159</v>
      </c>
      <c r="C72" s="84" t="s">
        <v>225</v>
      </c>
      <c r="D72" s="86" t="s">
        <v>228</v>
      </c>
      <c r="E72" s="57">
        <v>2</v>
      </c>
      <c r="F72" s="57">
        <v>32</v>
      </c>
      <c r="G72" s="57">
        <v>32</v>
      </c>
      <c r="H72" s="57"/>
      <c r="I72" s="57"/>
      <c r="J72" s="57"/>
      <c r="K72" s="57"/>
      <c r="L72" s="57">
        <v>7</v>
      </c>
      <c r="M72" s="148"/>
    </row>
    <row r="73" spans="1:13">
      <c r="A73" s="126"/>
      <c r="B73" s="81" t="s">
        <v>159</v>
      </c>
      <c r="C73" s="84" t="s">
        <v>191</v>
      </c>
      <c r="D73" s="86" t="s">
        <v>192</v>
      </c>
      <c r="E73" s="57">
        <v>2</v>
      </c>
      <c r="F73" s="57">
        <v>32</v>
      </c>
      <c r="G73" s="57">
        <v>32</v>
      </c>
      <c r="H73" s="57"/>
      <c r="I73" s="57"/>
      <c r="J73" s="57"/>
      <c r="K73" s="57"/>
      <c r="L73" s="57">
        <v>7</v>
      </c>
      <c r="M73" s="149"/>
    </row>
    <row r="74" spans="1:13" ht="15" customHeight="1">
      <c r="A74" s="126"/>
      <c r="B74" s="81"/>
      <c r="C74" s="84"/>
      <c r="D74" s="86"/>
      <c r="E74" s="57"/>
      <c r="F74" s="57"/>
      <c r="G74" s="57"/>
      <c r="H74" s="57"/>
      <c r="I74" s="57"/>
      <c r="J74" s="57"/>
      <c r="K74" s="57"/>
      <c r="L74" s="57"/>
      <c r="M74" s="150" t="s">
        <v>249</v>
      </c>
    </row>
    <row r="75" spans="1:13">
      <c r="A75" s="126"/>
      <c r="B75" s="73" t="s">
        <v>240</v>
      </c>
      <c r="C75" s="49" t="s">
        <v>241</v>
      </c>
      <c r="D75" s="61" t="s">
        <v>242</v>
      </c>
      <c r="E75" s="51">
        <v>3</v>
      </c>
      <c r="F75" s="51">
        <v>48</v>
      </c>
      <c r="G75" s="51">
        <v>48</v>
      </c>
      <c r="H75" s="51"/>
      <c r="I75" s="51"/>
      <c r="J75" s="62"/>
      <c r="K75" s="63"/>
      <c r="L75" s="51">
        <v>4</v>
      </c>
      <c r="M75" s="148"/>
    </row>
    <row r="76" spans="1:13">
      <c r="A76" s="126"/>
      <c r="B76" s="66" t="s">
        <v>243</v>
      </c>
      <c r="C76" s="54" t="s">
        <v>244</v>
      </c>
      <c r="D76" s="55" t="s">
        <v>245</v>
      </c>
      <c r="E76" s="57">
        <v>3.5</v>
      </c>
      <c r="F76" s="57">
        <v>64</v>
      </c>
      <c r="G76" s="57">
        <v>48</v>
      </c>
      <c r="H76" s="57">
        <v>16</v>
      </c>
      <c r="I76" s="57"/>
      <c r="J76" s="67"/>
      <c r="K76" s="68"/>
      <c r="L76" s="51">
        <v>1</v>
      </c>
      <c r="M76" s="148"/>
    </row>
    <row r="77" spans="1:13">
      <c r="A77" s="126"/>
      <c r="B77" s="73" t="s">
        <v>240</v>
      </c>
      <c r="C77" s="49" t="s">
        <v>246</v>
      </c>
      <c r="D77" s="61" t="s">
        <v>247</v>
      </c>
      <c r="E77" s="65">
        <v>3</v>
      </c>
      <c r="F77" s="51">
        <v>48</v>
      </c>
      <c r="G77" s="51">
        <v>48</v>
      </c>
      <c r="H77" s="51"/>
      <c r="I77" s="51"/>
      <c r="J77" s="62"/>
      <c r="K77" s="63"/>
      <c r="L77" s="51">
        <v>6</v>
      </c>
      <c r="M77" s="148"/>
    </row>
    <row r="78" spans="1:13">
      <c r="A78" s="126"/>
      <c r="B78" s="76" t="s">
        <v>159</v>
      </c>
      <c r="C78" s="98" t="s">
        <v>189</v>
      </c>
      <c r="D78" s="74" t="s">
        <v>190</v>
      </c>
      <c r="E78" s="72">
        <v>2</v>
      </c>
      <c r="F78" s="72">
        <v>36</v>
      </c>
      <c r="G78" s="72">
        <v>28</v>
      </c>
      <c r="H78" s="72">
        <v>8</v>
      </c>
      <c r="I78" s="57"/>
      <c r="J78" s="57"/>
      <c r="K78" s="57"/>
      <c r="L78" s="57">
        <v>7</v>
      </c>
      <c r="M78" s="149"/>
    </row>
    <row r="79" spans="1:13">
      <c r="A79" s="126"/>
      <c r="B79" s="145" t="s">
        <v>17</v>
      </c>
      <c r="C79" s="145"/>
      <c r="D79" s="146"/>
      <c r="E79" s="175">
        <v>10</v>
      </c>
      <c r="F79" s="23"/>
      <c r="G79" s="24"/>
      <c r="H79" s="24"/>
      <c r="I79" s="24"/>
      <c r="J79" s="24"/>
      <c r="K79" s="24"/>
      <c r="L79" s="22"/>
      <c r="M79" s="37"/>
    </row>
    <row r="80" spans="1:13">
      <c r="A80" s="90"/>
      <c r="B80" s="91"/>
      <c r="C80" s="91"/>
      <c r="D80" s="92"/>
      <c r="E80" s="23"/>
      <c r="F80" s="23"/>
      <c r="G80" s="24"/>
      <c r="H80" s="24"/>
      <c r="I80" s="24"/>
      <c r="J80" s="24"/>
      <c r="K80" s="24"/>
      <c r="L80" s="22"/>
      <c r="M80" s="37"/>
    </row>
    <row r="81" spans="1:13">
      <c r="A81" s="123" t="s">
        <v>22</v>
      </c>
      <c r="B81" s="93"/>
      <c r="C81" s="94" t="s">
        <v>23</v>
      </c>
      <c r="D81" s="95" t="s">
        <v>24</v>
      </c>
      <c r="E81" s="35">
        <v>1</v>
      </c>
      <c r="F81" s="23"/>
      <c r="G81" s="35"/>
      <c r="H81" s="35"/>
      <c r="I81" s="35"/>
      <c r="J81" s="35"/>
      <c r="K81" s="35"/>
      <c r="L81" s="39" t="s">
        <v>25</v>
      </c>
      <c r="M81" s="35"/>
    </row>
    <row r="82" spans="1:13">
      <c r="A82" s="126"/>
      <c r="B82" s="96"/>
      <c r="C82" s="94" t="s">
        <v>26</v>
      </c>
      <c r="D82" s="95" t="s">
        <v>27</v>
      </c>
      <c r="E82" s="35">
        <v>1</v>
      </c>
      <c r="F82" s="23"/>
      <c r="G82" s="35"/>
      <c r="H82" s="35"/>
      <c r="I82" s="35"/>
      <c r="J82" s="35"/>
      <c r="K82" s="35"/>
      <c r="L82" s="39" t="s">
        <v>25</v>
      </c>
      <c r="M82" s="35"/>
    </row>
    <row r="83" spans="1:13" ht="45" customHeight="1">
      <c r="A83" s="126"/>
      <c r="B83" s="96"/>
      <c r="C83" s="94" t="s">
        <v>28</v>
      </c>
      <c r="D83" s="95" t="s">
        <v>29</v>
      </c>
      <c r="E83" s="35">
        <v>1</v>
      </c>
      <c r="F83" s="23"/>
      <c r="G83" s="35"/>
      <c r="H83" s="35"/>
      <c r="I83" s="35"/>
      <c r="J83" s="35"/>
      <c r="K83" s="35"/>
      <c r="L83" s="39" t="s">
        <v>25</v>
      </c>
      <c r="M83" s="35"/>
    </row>
    <row r="84" spans="1:13">
      <c r="A84" s="126"/>
      <c r="B84" s="96"/>
      <c r="C84" s="94" t="s">
        <v>30</v>
      </c>
      <c r="D84" s="95" t="s">
        <v>31</v>
      </c>
      <c r="E84" s="35">
        <v>3</v>
      </c>
      <c r="F84" s="23"/>
      <c r="G84" s="35"/>
      <c r="H84" s="35"/>
      <c r="I84" s="35"/>
      <c r="J84" s="35"/>
      <c r="K84" s="35"/>
      <c r="L84" s="39" t="s">
        <v>25</v>
      </c>
      <c r="M84" s="35"/>
    </row>
    <row r="85" spans="1:13">
      <c r="A85" s="126"/>
      <c r="B85" s="108" t="s">
        <v>17</v>
      </c>
      <c r="C85" s="108"/>
      <c r="D85" s="108"/>
      <c r="E85" s="176">
        <v>6</v>
      </c>
      <c r="F85" s="23"/>
      <c r="G85" s="24"/>
      <c r="H85" s="24"/>
      <c r="I85" s="24"/>
      <c r="J85" s="24"/>
      <c r="K85" s="24"/>
      <c r="L85" s="22"/>
      <c r="M85" s="37"/>
    </row>
    <row r="86" spans="1:13" ht="15" customHeight="1">
      <c r="A86" s="105" t="s">
        <v>32</v>
      </c>
      <c r="B86" s="116"/>
      <c r="C86" s="116"/>
      <c r="D86" s="117"/>
      <c r="E86" s="26"/>
      <c r="F86" s="26"/>
      <c r="G86" s="27"/>
      <c r="H86" s="27"/>
      <c r="I86" s="27"/>
      <c r="J86" s="27"/>
      <c r="K86" s="27"/>
      <c r="L86" s="25"/>
      <c r="M86" s="32"/>
    </row>
    <row r="93" spans="1:13">
      <c r="E93" s="18"/>
    </row>
    <row r="94" spans="1:13">
      <c r="E94" s="18"/>
    </row>
    <row r="95" spans="1:13">
      <c r="E95" s="18"/>
    </row>
    <row r="96" spans="1:13">
      <c r="E96" s="18"/>
    </row>
    <row r="98" spans="5:5">
      <c r="E98" s="18"/>
    </row>
  </sheetData>
  <mergeCells count="37">
    <mergeCell ref="M53:M60"/>
    <mergeCell ref="M61:M65"/>
    <mergeCell ref="B79:D79"/>
    <mergeCell ref="M67:M73"/>
    <mergeCell ref="M74:M78"/>
    <mergeCell ref="B60:D60"/>
    <mergeCell ref="M23:M24"/>
    <mergeCell ref="L1:L2"/>
    <mergeCell ref="M1:M2"/>
    <mergeCell ref="M15:M18"/>
    <mergeCell ref="M19:M20"/>
    <mergeCell ref="M21:M22"/>
    <mergeCell ref="A86:D86"/>
    <mergeCell ref="A1:A2"/>
    <mergeCell ref="A3:A25"/>
    <mergeCell ref="A26:A30"/>
    <mergeCell ref="A32:A44"/>
    <mergeCell ref="A45:A51"/>
    <mergeCell ref="A53:A60"/>
    <mergeCell ref="A61:A65"/>
    <mergeCell ref="A67:A79"/>
    <mergeCell ref="A81:A85"/>
    <mergeCell ref="B1:B2"/>
    <mergeCell ref="C1:C2"/>
    <mergeCell ref="D1:D2"/>
    <mergeCell ref="A52:D52"/>
    <mergeCell ref="A66:D66"/>
    <mergeCell ref="B65:D65"/>
    <mergeCell ref="G1:K1"/>
    <mergeCell ref="A31:D31"/>
    <mergeCell ref="E1:E2"/>
    <mergeCell ref="F1:F2"/>
    <mergeCell ref="B85:D85"/>
    <mergeCell ref="B25:D25"/>
    <mergeCell ref="B30:D30"/>
    <mergeCell ref="B44:D44"/>
    <mergeCell ref="B51:D51"/>
  </mergeCells>
  <phoneticPr fontId="22" type="noConversion"/>
  <pageMargins left="0.7" right="0.7" top="0.75" bottom="0.75" header="0.3" footer="0.3"/>
  <pageSetup paperSize="9" scale="72" fitToHeight="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I18" sqref="I18"/>
    </sheetView>
  </sheetViews>
  <sheetFormatPr defaultColWidth="9" defaultRowHeight="13.5"/>
  <cols>
    <col min="1" max="1" width="3.5" customWidth="1"/>
    <col min="2" max="2" width="15.125" customWidth="1"/>
    <col min="3" max="3" width="15.875" customWidth="1"/>
    <col min="4" max="4" width="16.125" customWidth="1"/>
    <col min="5" max="5" width="7.75" customWidth="1"/>
    <col min="6" max="6" width="8.125" customWidth="1"/>
    <col min="7" max="7" width="9.875" customWidth="1"/>
    <col min="10" max="10" width="21.75" customWidth="1"/>
  </cols>
  <sheetData>
    <row r="1" spans="1:10" s="10" customFormat="1" ht="33" customHeight="1">
      <c r="A1" s="118" t="s">
        <v>33</v>
      </c>
      <c r="B1" s="129" t="s">
        <v>34</v>
      </c>
      <c r="C1" s="129" t="s">
        <v>35</v>
      </c>
      <c r="D1" s="129" t="s">
        <v>3</v>
      </c>
      <c r="E1" s="118" t="s">
        <v>36</v>
      </c>
      <c r="F1" s="118" t="s">
        <v>37</v>
      </c>
      <c r="G1" s="118" t="s">
        <v>38</v>
      </c>
      <c r="H1" s="159" t="s">
        <v>39</v>
      </c>
      <c r="I1" s="118" t="s">
        <v>40</v>
      </c>
      <c r="J1" s="104" t="s">
        <v>41</v>
      </c>
    </row>
    <row r="2" spans="1:10" s="10" customFormat="1" ht="12.75">
      <c r="A2" s="104"/>
      <c r="B2" s="129"/>
      <c r="C2" s="129"/>
      <c r="D2" s="129"/>
      <c r="E2" s="104"/>
      <c r="F2" s="104"/>
      <c r="G2" s="104"/>
      <c r="H2" s="160"/>
      <c r="I2" s="104"/>
      <c r="J2" s="104"/>
    </row>
    <row r="3" spans="1:10" ht="40.5">
      <c r="A3" s="155" t="s">
        <v>42</v>
      </c>
      <c r="B3" s="73" t="s">
        <v>159</v>
      </c>
      <c r="C3" s="73" t="s">
        <v>229</v>
      </c>
      <c r="D3" s="74" t="s">
        <v>201</v>
      </c>
      <c r="E3" s="63">
        <v>3</v>
      </c>
      <c r="F3" s="63" t="s">
        <v>200</v>
      </c>
      <c r="G3" s="13"/>
      <c r="H3" s="13"/>
      <c r="I3" s="63">
        <v>4</v>
      </c>
      <c r="J3" s="13"/>
    </row>
    <row r="4" spans="1:10" ht="40.5">
      <c r="A4" s="155"/>
      <c r="B4" s="73" t="s">
        <v>159</v>
      </c>
      <c r="C4" s="73" t="s">
        <v>230</v>
      </c>
      <c r="D4" s="64" t="s">
        <v>266</v>
      </c>
      <c r="E4" s="63">
        <v>3</v>
      </c>
      <c r="F4" s="63" t="s">
        <v>200</v>
      </c>
      <c r="G4" s="13"/>
      <c r="H4" s="13"/>
      <c r="I4" s="63">
        <v>7</v>
      </c>
      <c r="J4" s="13"/>
    </row>
    <row r="5" spans="1:10">
      <c r="A5" s="155"/>
      <c r="J5" s="13"/>
    </row>
    <row r="6" spans="1:10" ht="55.5">
      <c r="A6" s="77" t="s">
        <v>43</v>
      </c>
      <c r="B6" s="73" t="s">
        <v>159</v>
      </c>
      <c r="C6" s="73" t="s">
        <v>198</v>
      </c>
      <c r="D6" s="74" t="s">
        <v>199</v>
      </c>
      <c r="E6" s="63">
        <v>3</v>
      </c>
      <c r="F6" s="63" t="s">
        <v>200</v>
      </c>
      <c r="G6" s="13"/>
      <c r="H6" s="13"/>
      <c r="I6" s="63">
        <v>5</v>
      </c>
      <c r="J6" s="13"/>
    </row>
    <row r="7" spans="1:10" ht="21.75" customHeight="1">
      <c r="A7" s="156" t="s">
        <v>44</v>
      </c>
      <c r="B7" s="73" t="s">
        <v>159</v>
      </c>
      <c r="C7" s="73" t="s">
        <v>193</v>
      </c>
      <c r="D7" s="74" t="s">
        <v>194</v>
      </c>
      <c r="E7" s="63">
        <v>1</v>
      </c>
      <c r="F7" s="63" t="s">
        <v>195</v>
      </c>
      <c r="G7" s="13"/>
      <c r="H7" s="13"/>
      <c r="I7" s="63">
        <v>1</v>
      </c>
      <c r="J7" s="13"/>
    </row>
    <row r="8" spans="1:10" ht="34.5" customHeight="1">
      <c r="A8" s="157"/>
      <c r="B8" s="73" t="s">
        <v>91</v>
      </c>
      <c r="C8" s="73" t="s">
        <v>196</v>
      </c>
      <c r="D8" s="74" t="s">
        <v>197</v>
      </c>
      <c r="E8" s="63">
        <v>1</v>
      </c>
      <c r="F8" s="63" t="s">
        <v>195</v>
      </c>
      <c r="G8" s="13"/>
      <c r="H8" s="13"/>
      <c r="I8" s="63">
        <v>2</v>
      </c>
      <c r="J8" s="13"/>
    </row>
    <row r="9" spans="1:10" ht="40.5">
      <c r="A9" s="157"/>
      <c r="B9" s="73" t="s">
        <v>159</v>
      </c>
      <c r="C9" s="73" t="s">
        <v>231</v>
      </c>
      <c r="D9" s="74" t="s">
        <v>235</v>
      </c>
      <c r="E9" s="63">
        <v>3</v>
      </c>
      <c r="F9" s="63" t="s">
        <v>200</v>
      </c>
      <c r="G9" s="13"/>
      <c r="H9" s="13"/>
      <c r="I9" s="63">
        <v>6</v>
      </c>
      <c r="J9" s="13"/>
    </row>
    <row r="10" spans="1:10" ht="40.5">
      <c r="A10" s="157"/>
      <c r="B10" s="73" t="s">
        <v>159</v>
      </c>
      <c r="C10" s="73" t="s">
        <v>232</v>
      </c>
      <c r="D10" s="74" t="s">
        <v>234</v>
      </c>
      <c r="E10" s="63">
        <v>3</v>
      </c>
      <c r="F10" s="63" t="s">
        <v>200</v>
      </c>
      <c r="G10" s="13"/>
      <c r="H10" s="13"/>
      <c r="I10" s="63">
        <v>7</v>
      </c>
      <c r="J10" s="13"/>
    </row>
    <row r="11" spans="1:10">
      <c r="A11" s="158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0.25" customHeight="1">
      <c r="A12" s="152" t="s">
        <v>265</v>
      </c>
      <c r="B12" s="153"/>
      <c r="C12" s="153"/>
      <c r="D12" s="153"/>
      <c r="E12" s="75">
        <v>14</v>
      </c>
      <c r="F12" s="75" t="s">
        <v>202</v>
      </c>
      <c r="G12" s="75"/>
      <c r="H12" s="75"/>
      <c r="I12" s="75">
        <v>8</v>
      </c>
      <c r="J12" s="13"/>
    </row>
    <row r="13" spans="1:10" ht="20.25" customHeight="1">
      <c r="A13" s="154" t="s">
        <v>17</v>
      </c>
      <c r="B13" s="154"/>
      <c r="C13" s="154"/>
      <c r="D13" s="154"/>
      <c r="E13" s="175">
        <v>31</v>
      </c>
      <c r="F13" s="13"/>
      <c r="G13" s="13"/>
      <c r="H13" s="13"/>
      <c r="I13" s="13"/>
      <c r="J13" s="13"/>
    </row>
  </sheetData>
  <mergeCells count="14">
    <mergeCell ref="J1:J2"/>
    <mergeCell ref="E1:E2"/>
    <mergeCell ref="F1:F2"/>
    <mergeCell ref="G1:G2"/>
    <mergeCell ref="H1:H2"/>
    <mergeCell ref="I1:I2"/>
    <mergeCell ref="A12:D12"/>
    <mergeCell ref="A13:D13"/>
    <mergeCell ref="A1:A2"/>
    <mergeCell ref="A3:A5"/>
    <mergeCell ref="A7:A11"/>
    <mergeCell ref="B1:B2"/>
    <mergeCell ref="C1:C2"/>
    <mergeCell ref="D1:D2"/>
  </mergeCells>
  <phoneticPr fontId="20" type="noConversion"/>
  <pageMargins left="0.7" right="0.7" top="0.75" bottom="0.75" header="0.3" footer="0.3"/>
  <pageSetup paperSize="9" fitToHeight="0" orientation="landscape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25" zoomScale="130" zoomScaleNormal="130" workbookViewId="0">
      <selection activeCell="C12" sqref="C12"/>
    </sheetView>
  </sheetViews>
  <sheetFormatPr defaultColWidth="9" defaultRowHeight="13.5"/>
  <cols>
    <col min="1" max="1" width="18.125" customWidth="1"/>
    <col min="2" max="2" width="17.75" customWidth="1"/>
    <col min="3" max="3" width="15.875" customWidth="1"/>
    <col min="4" max="4" width="17.25" customWidth="1"/>
  </cols>
  <sheetData>
    <row r="1" spans="1:4" ht="22.5">
      <c r="A1" s="161" t="s">
        <v>239</v>
      </c>
      <c r="B1" s="162"/>
      <c r="C1" s="162"/>
      <c r="D1" s="162"/>
    </row>
    <row r="2" spans="1:4">
      <c r="A2" s="164" t="s">
        <v>250</v>
      </c>
      <c r="B2" s="164" t="s">
        <v>251</v>
      </c>
      <c r="C2" s="164" t="s">
        <v>252</v>
      </c>
      <c r="D2" s="168" t="s">
        <v>253</v>
      </c>
    </row>
    <row r="3" spans="1:4">
      <c r="A3" s="164"/>
      <c r="B3" s="164"/>
      <c r="C3" s="164"/>
      <c r="D3" s="168"/>
    </row>
    <row r="4" spans="1:4" ht="15" customHeight="1">
      <c r="A4" s="164" t="s">
        <v>254</v>
      </c>
      <c r="B4" s="99" t="s">
        <v>255</v>
      </c>
      <c r="C4" s="9">
        <v>55.5</v>
      </c>
      <c r="D4" s="100"/>
    </row>
    <row r="5" spans="1:4" ht="15">
      <c r="A5" s="164"/>
      <c r="B5" s="99" t="s">
        <v>256</v>
      </c>
      <c r="C5" s="9">
        <v>4</v>
      </c>
      <c r="D5" s="100"/>
    </row>
    <row r="6" spans="1:4" ht="15">
      <c r="A6" s="164"/>
      <c r="B6" s="99" t="s">
        <v>257</v>
      </c>
      <c r="C6" s="102">
        <v>59.5</v>
      </c>
      <c r="D6" s="100"/>
    </row>
    <row r="7" spans="1:4" ht="13.5" customHeight="1">
      <c r="A7" s="164" t="s">
        <v>258</v>
      </c>
      <c r="B7" s="99" t="s">
        <v>255</v>
      </c>
      <c r="C7" s="9">
        <v>30</v>
      </c>
      <c r="D7" s="100"/>
    </row>
    <row r="8" spans="1:4" ht="15">
      <c r="A8" s="164"/>
      <c r="B8" s="99" t="s">
        <v>256</v>
      </c>
      <c r="C8" s="9">
        <v>11</v>
      </c>
      <c r="D8" s="100"/>
    </row>
    <row r="9" spans="1:4" ht="15">
      <c r="A9" s="164"/>
      <c r="B9" s="99" t="s">
        <v>257</v>
      </c>
      <c r="C9" s="102">
        <v>41</v>
      </c>
      <c r="D9" s="100"/>
    </row>
    <row r="10" spans="1:4" ht="15">
      <c r="A10" s="165" t="s">
        <v>259</v>
      </c>
      <c r="B10" s="99" t="s">
        <v>255</v>
      </c>
      <c r="C10" s="9">
        <v>16.5</v>
      </c>
      <c r="D10" s="100"/>
    </row>
    <row r="11" spans="1:4" ht="15">
      <c r="A11" s="166"/>
      <c r="B11" s="99" t="s">
        <v>256</v>
      </c>
      <c r="C11" s="9">
        <v>6</v>
      </c>
      <c r="D11" s="100"/>
    </row>
    <row r="12" spans="1:4" ht="15">
      <c r="A12" s="167"/>
      <c r="B12" s="99" t="s">
        <v>257</v>
      </c>
      <c r="C12" s="102">
        <v>22.5</v>
      </c>
      <c r="D12" s="100"/>
    </row>
    <row r="13" spans="1:4" ht="15">
      <c r="A13" s="164" t="s">
        <v>260</v>
      </c>
      <c r="B13" s="99" t="s">
        <v>255</v>
      </c>
      <c r="C13" s="99">
        <v>6</v>
      </c>
      <c r="D13" s="100"/>
    </row>
    <row r="14" spans="1:4" ht="15">
      <c r="A14" s="164"/>
      <c r="B14" s="99" t="s">
        <v>256</v>
      </c>
      <c r="C14" s="9">
        <v>4</v>
      </c>
      <c r="D14" s="100"/>
    </row>
    <row r="15" spans="1:4" ht="15">
      <c r="A15" s="164"/>
      <c r="B15" s="99" t="s">
        <v>257</v>
      </c>
      <c r="C15" s="102">
        <v>10</v>
      </c>
      <c r="D15" s="100"/>
    </row>
    <row r="16" spans="1:4" ht="15">
      <c r="A16" s="165" t="s">
        <v>261</v>
      </c>
      <c r="B16" s="99" t="s">
        <v>255</v>
      </c>
      <c r="C16" s="9">
        <v>6</v>
      </c>
      <c r="D16" s="100"/>
    </row>
    <row r="17" spans="1:4" ht="15">
      <c r="A17" s="166"/>
      <c r="B17" s="99" t="s">
        <v>256</v>
      </c>
      <c r="C17" s="9">
        <v>0</v>
      </c>
      <c r="D17" s="100"/>
    </row>
    <row r="18" spans="1:4" ht="15">
      <c r="A18" s="167"/>
      <c r="B18" s="99" t="s">
        <v>257</v>
      </c>
      <c r="C18" s="102">
        <v>6</v>
      </c>
      <c r="D18" s="100"/>
    </row>
    <row r="19" spans="1:4" ht="15">
      <c r="A19" s="164" t="s">
        <v>262</v>
      </c>
      <c r="B19" s="99" t="s">
        <v>255</v>
      </c>
      <c r="C19" s="99">
        <v>31</v>
      </c>
      <c r="D19" s="100"/>
    </row>
    <row r="20" spans="1:4" ht="15">
      <c r="A20" s="164"/>
      <c r="B20" s="99" t="s">
        <v>256</v>
      </c>
      <c r="C20" s="101">
        <v>0</v>
      </c>
      <c r="D20" s="100"/>
    </row>
    <row r="21" spans="1:4" ht="15">
      <c r="A21" s="164"/>
      <c r="B21" s="99" t="s">
        <v>257</v>
      </c>
      <c r="C21" s="103">
        <v>31</v>
      </c>
      <c r="D21" s="100"/>
    </row>
    <row r="22" spans="1:4" ht="15">
      <c r="A22" s="163" t="s">
        <v>263</v>
      </c>
      <c r="B22" s="163"/>
      <c r="C22" s="101">
        <v>170</v>
      </c>
      <c r="D22" s="100"/>
    </row>
    <row r="23" spans="1:4" ht="15">
      <c r="A23" s="17"/>
      <c r="B23" s="17"/>
      <c r="C23" s="17"/>
      <c r="D23" s="17"/>
    </row>
    <row r="24" spans="1:4" ht="15">
      <c r="A24" s="17"/>
      <c r="B24" s="17"/>
      <c r="C24" s="17"/>
      <c r="D24" s="17"/>
    </row>
    <row r="25" spans="1:4" ht="15">
      <c r="A25" s="17"/>
      <c r="B25" s="17"/>
      <c r="C25" s="17"/>
      <c r="D25" s="17"/>
    </row>
    <row r="26" spans="1:4" ht="15">
      <c r="A26" s="17"/>
      <c r="B26" s="17"/>
      <c r="C26" s="17"/>
      <c r="D26" s="17"/>
    </row>
  </sheetData>
  <mergeCells count="12">
    <mergeCell ref="A1:D1"/>
    <mergeCell ref="A22:B22"/>
    <mergeCell ref="A2:A3"/>
    <mergeCell ref="A4:A6"/>
    <mergeCell ref="A7:A9"/>
    <mergeCell ref="A10:A12"/>
    <mergeCell ref="A13:A15"/>
    <mergeCell ref="A16:A18"/>
    <mergeCell ref="A19:A21"/>
    <mergeCell ref="B2:B3"/>
    <mergeCell ref="C2:C3"/>
    <mergeCell ref="D2:D3"/>
  </mergeCells>
  <phoneticPr fontId="20" type="noConversion"/>
  <pageMargins left="0.7" right="0.7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6" workbookViewId="0">
      <selection activeCell="I5" sqref="I5:I6"/>
    </sheetView>
  </sheetViews>
  <sheetFormatPr defaultColWidth="9" defaultRowHeight="13.5"/>
  <cols>
    <col min="1" max="1" width="8.5" customWidth="1"/>
  </cols>
  <sheetData>
    <row r="1" spans="1:10" ht="40.5">
      <c r="A1" s="1" t="s">
        <v>45</v>
      </c>
      <c r="B1" s="2" t="s">
        <v>46</v>
      </c>
      <c r="C1" s="3">
        <v>5</v>
      </c>
      <c r="D1" s="3">
        <v>80</v>
      </c>
      <c r="E1" s="3">
        <v>80</v>
      </c>
      <c r="F1" s="3"/>
      <c r="G1" s="3"/>
      <c r="H1" s="3"/>
      <c r="I1" s="169" t="s">
        <v>47</v>
      </c>
      <c r="J1" s="3">
        <v>1</v>
      </c>
    </row>
    <row r="2" spans="1:10" ht="40.5">
      <c r="A2" s="4" t="s">
        <v>48</v>
      </c>
      <c r="B2" s="5" t="s">
        <v>49</v>
      </c>
      <c r="C2" s="6">
        <v>5</v>
      </c>
      <c r="D2" s="6">
        <v>80</v>
      </c>
      <c r="E2" s="6">
        <v>80</v>
      </c>
      <c r="F2" s="6"/>
      <c r="G2" s="6"/>
      <c r="H2" s="6"/>
      <c r="I2" s="171"/>
      <c r="J2" s="6">
        <v>2</v>
      </c>
    </row>
    <row r="3" spans="1:10" ht="40.5">
      <c r="A3" s="4" t="s">
        <v>50</v>
      </c>
      <c r="B3" s="5" t="s">
        <v>51</v>
      </c>
      <c r="C3" s="6">
        <v>5</v>
      </c>
      <c r="D3" s="6">
        <v>80</v>
      </c>
      <c r="E3" s="6">
        <v>80</v>
      </c>
      <c r="F3" s="6"/>
      <c r="G3" s="6"/>
      <c r="H3" s="6"/>
      <c r="I3" s="169" t="s">
        <v>52</v>
      </c>
      <c r="J3" s="6">
        <v>1</v>
      </c>
    </row>
    <row r="4" spans="1:10" ht="40.5">
      <c r="A4" s="4" t="s">
        <v>53</v>
      </c>
      <c r="B4" s="5" t="s">
        <v>54</v>
      </c>
      <c r="C4" s="6">
        <v>4</v>
      </c>
      <c r="D4" s="6">
        <v>64</v>
      </c>
      <c r="E4" s="6">
        <v>64</v>
      </c>
      <c r="F4" s="6"/>
      <c r="G4" s="6"/>
      <c r="H4" s="6"/>
      <c r="I4" s="171"/>
      <c r="J4" s="6">
        <v>2</v>
      </c>
    </row>
    <row r="5" spans="1:10" ht="40.5">
      <c r="A5" s="4" t="s">
        <v>55</v>
      </c>
      <c r="B5" s="5" t="s">
        <v>56</v>
      </c>
      <c r="C5" s="6">
        <v>5</v>
      </c>
      <c r="D5" s="6">
        <v>80</v>
      </c>
      <c r="E5" s="6">
        <v>80</v>
      </c>
      <c r="F5" s="6"/>
      <c r="G5" s="6"/>
      <c r="H5" s="6"/>
      <c r="I5" s="169" t="s">
        <v>57</v>
      </c>
      <c r="J5" s="6">
        <v>1</v>
      </c>
    </row>
    <row r="6" spans="1:10" ht="40.5">
      <c r="A6" s="4" t="s">
        <v>58</v>
      </c>
      <c r="B6" s="5" t="s">
        <v>59</v>
      </c>
      <c r="C6" s="6">
        <v>3</v>
      </c>
      <c r="D6" s="6">
        <v>48</v>
      </c>
      <c r="E6" s="6">
        <v>48</v>
      </c>
      <c r="F6" s="6"/>
      <c r="G6" s="6"/>
      <c r="H6" s="6"/>
      <c r="I6" s="171"/>
      <c r="J6" s="6">
        <v>2</v>
      </c>
    </row>
    <row r="7" spans="1:10" ht="27">
      <c r="A7" s="4" t="s">
        <v>60</v>
      </c>
      <c r="B7" s="5" t="s">
        <v>61</v>
      </c>
      <c r="C7" s="6">
        <v>2</v>
      </c>
      <c r="D7" s="6">
        <v>32</v>
      </c>
      <c r="E7" s="6">
        <v>32</v>
      </c>
      <c r="F7" s="6"/>
      <c r="G7" s="6"/>
      <c r="H7" s="6"/>
      <c r="I7" s="169" t="s">
        <v>62</v>
      </c>
      <c r="J7" s="8">
        <v>43499</v>
      </c>
    </row>
    <row r="8" spans="1:10" ht="40.5">
      <c r="A8" s="4" t="s">
        <v>63</v>
      </c>
      <c r="B8" s="5" t="s">
        <v>64</v>
      </c>
      <c r="C8" s="6">
        <v>3</v>
      </c>
      <c r="D8" s="6">
        <v>48</v>
      </c>
      <c r="E8" s="6">
        <v>48</v>
      </c>
      <c r="F8" s="6"/>
      <c r="G8" s="6"/>
      <c r="H8" s="6"/>
      <c r="I8" s="171"/>
      <c r="J8" s="8">
        <v>43528</v>
      </c>
    </row>
    <row r="9" spans="1:10" ht="27">
      <c r="A9" s="4" t="s">
        <v>65</v>
      </c>
      <c r="B9" s="5" t="s">
        <v>66</v>
      </c>
      <c r="C9" s="6">
        <v>3.5</v>
      </c>
      <c r="D9" s="6">
        <v>56</v>
      </c>
      <c r="E9" s="6">
        <v>56</v>
      </c>
      <c r="F9" s="6"/>
      <c r="G9" s="6"/>
      <c r="H9" s="6"/>
      <c r="I9" s="169" t="s">
        <v>67</v>
      </c>
      <c r="J9" s="6">
        <v>2</v>
      </c>
    </row>
    <row r="10" spans="1:10" ht="40.5">
      <c r="A10" s="4" t="s">
        <v>68</v>
      </c>
      <c r="B10" s="5" t="s">
        <v>69</v>
      </c>
      <c r="C10" s="6">
        <v>3.5</v>
      </c>
      <c r="D10" s="6">
        <v>56</v>
      </c>
      <c r="E10" s="6">
        <v>56</v>
      </c>
      <c r="F10" s="6"/>
      <c r="G10" s="6"/>
      <c r="H10" s="6"/>
      <c r="I10" s="170"/>
      <c r="J10" s="6">
        <v>3</v>
      </c>
    </row>
    <row r="11" spans="1:10" ht="54">
      <c r="A11" s="4" t="s">
        <v>70</v>
      </c>
      <c r="B11" s="5" t="s">
        <v>71</v>
      </c>
      <c r="C11" s="6">
        <v>1</v>
      </c>
      <c r="D11" s="6">
        <v>32</v>
      </c>
      <c r="E11" s="6"/>
      <c r="F11" s="6">
        <v>32</v>
      </c>
      <c r="G11" s="6"/>
      <c r="H11" s="6"/>
      <c r="I11" s="170"/>
      <c r="J11" s="6">
        <v>2</v>
      </c>
    </row>
    <row r="12" spans="1:10" ht="54">
      <c r="A12" s="4" t="s">
        <v>72</v>
      </c>
      <c r="B12" s="5" t="s">
        <v>73</v>
      </c>
      <c r="C12" s="6">
        <v>0.5</v>
      </c>
      <c r="D12" s="6">
        <v>16</v>
      </c>
      <c r="E12" s="6"/>
      <c r="F12" s="6">
        <v>16</v>
      </c>
      <c r="G12" s="6"/>
      <c r="H12" s="6"/>
      <c r="I12" s="171"/>
      <c r="J12" s="6">
        <v>3</v>
      </c>
    </row>
    <row r="13" spans="1:10" ht="27">
      <c r="A13" s="4" t="s">
        <v>74</v>
      </c>
      <c r="B13" s="5" t="s">
        <v>75</v>
      </c>
      <c r="C13" s="6">
        <v>3</v>
      </c>
      <c r="D13" s="6">
        <v>48</v>
      </c>
      <c r="E13" s="6">
        <v>48</v>
      </c>
      <c r="F13" s="6"/>
      <c r="G13" s="6"/>
      <c r="H13" s="6"/>
      <c r="I13" s="169" t="s">
        <v>76</v>
      </c>
      <c r="J13" s="6">
        <v>2</v>
      </c>
    </row>
    <row r="14" spans="1:10" ht="40.5">
      <c r="A14" s="4" t="s">
        <v>77</v>
      </c>
      <c r="B14" s="5" t="s">
        <v>78</v>
      </c>
      <c r="C14" s="6">
        <v>2.5</v>
      </c>
      <c r="D14" s="7">
        <v>40</v>
      </c>
      <c r="E14" s="6">
        <v>40</v>
      </c>
      <c r="F14" s="6"/>
      <c r="G14" s="6"/>
      <c r="H14" s="6"/>
      <c r="I14" s="170"/>
      <c r="J14" s="6">
        <v>3</v>
      </c>
    </row>
    <row r="15" spans="1:10" ht="54">
      <c r="A15" s="4" t="s">
        <v>79</v>
      </c>
      <c r="B15" s="5" t="s">
        <v>80</v>
      </c>
      <c r="C15" s="6">
        <v>0.5</v>
      </c>
      <c r="D15" s="6">
        <v>16</v>
      </c>
      <c r="E15" s="6"/>
      <c r="F15" s="6">
        <v>16</v>
      </c>
      <c r="G15" s="6"/>
      <c r="H15" s="6"/>
      <c r="I15" s="170"/>
      <c r="J15" s="6">
        <v>2</v>
      </c>
    </row>
    <row r="16" spans="1:10" ht="54">
      <c r="A16" s="4" t="s">
        <v>81</v>
      </c>
      <c r="B16" s="5" t="s">
        <v>82</v>
      </c>
      <c r="C16" s="6">
        <v>0.5</v>
      </c>
      <c r="D16" s="6">
        <v>16</v>
      </c>
      <c r="E16" s="6"/>
      <c r="F16" s="6">
        <v>16</v>
      </c>
      <c r="G16" s="6"/>
      <c r="H16" s="6"/>
      <c r="I16" s="171"/>
      <c r="J16" s="6">
        <v>3</v>
      </c>
    </row>
    <row r="17" spans="1:10" ht="27">
      <c r="A17" s="4" t="s">
        <v>83</v>
      </c>
      <c r="B17" s="5" t="s">
        <v>84</v>
      </c>
      <c r="C17" s="6">
        <v>3</v>
      </c>
      <c r="D17" s="6">
        <v>48</v>
      </c>
      <c r="E17" s="6">
        <v>48</v>
      </c>
      <c r="F17" s="6"/>
      <c r="G17" s="6"/>
      <c r="H17" s="6"/>
      <c r="I17" s="172" t="s">
        <v>57</v>
      </c>
      <c r="J17" s="6">
        <v>2</v>
      </c>
    </row>
    <row r="18" spans="1:10" ht="39.75">
      <c r="A18" s="4" t="s">
        <v>85</v>
      </c>
      <c r="B18" s="5" t="s">
        <v>86</v>
      </c>
      <c r="C18" s="6">
        <v>2.5</v>
      </c>
      <c r="D18" s="7">
        <v>40</v>
      </c>
      <c r="E18" s="6">
        <v>40</v>
      </c>
      <c r="F18" s="6"/>
      <c r="G18" s="6"/>
      <c r="H18" s="6"/>
      <c r="I18" s="173"/>
      <c r="J18" s="6">
        <v>3</v>
      </c>
    </row>
    <row r="19" spans="1:10" ht="54">
      <c r="A19" s="4" t="s">
        <v>87</v>
      </c>
      <c r="B19" s="5" t="s">
        <v>88</v>
      </c>
      <c r="C19" s="6">
        <v>0.5</v>
      </c>
      <c r="D19" s="6">
        <v>16</v>
      </c>
      <c r="E19" s="6"/>
      <c r="F19" s="6">
        <v>16</v>
      </c>
      <c r="G19" s="6"/>
      <c r="H19" s="6"/>
      <c r="I19" s="173"/>
      <c r="J19" s="6">
        <v>2</v>
      </c>
    </row>
    <row r="20" spans="1:10" ht="54">
      <c r="A20" s="4" t="s">
        <v>89</v>
      </c>
      <c r="B20" s="5" t="s">
        <v>90</v>
      </c>
      <c r="C20" s="6">
        <v>0.5</v>
      </c>
      <c r="D20" s="6">
        <v>16</v>
      </c>
      <c r="E20" s="6"/>
      <c r="F20" s="6">
        <v>16</v>
      </c>
      <c r="G20" s="6"/>
      <c r="H20" s="6"/>
      <c r="I20" s="174"/>
      <c r="J20" s="6">
        <v>3</v>
      </c>
    </row>
  </sheetData>
  <mergeCells count="7">
    <mergeCell ref="I13:I16"/>
    <mergeCell ref="I17:I20"/>
    <mergeCell ref="I1:I2"/>
    <mergeCell ref="I3:I4"/>
    <mergeCell ref="I5:I6"/>
    <mergeCell ref="I7:I8"/>
    <mergeCell ref="I9:I12"/>
  </mergeCells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课程设置及学时分配表</vt:lpstr>
      <vt:lpstr>专业实践环节安排表</vt:lpstr>
      <vt:lpstr>学分分配表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wshe</dc:creator>
  <cp:lastModifiedBy>Administrator</cp:lastModifiedBy>
  <cp:lastPrinted>2022-04-10T08:30:38Z</cp:lastPrinted>
  <dcterms:created xsi:type="dcterms:W3CDTF">2006-09-13T11:21:00Z</dcterms:created>
  <dcterms:modified xsi:type="dcterms:W3CDTF">2022-04-10T08:31:01Z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4BFFDE537F61457DA688A012C3976FAF</vt:lpwstr>
  </property>
  <property fmtid="{D5CDD505-2E9C-101B-9397-08002B2CF9AE}" pid="3" name="KSOProductBuildVer">
    <vt:lpwstr>2052-11.1.0.11365</vt:lpwstr>
  </property>
</Properties>
</file>